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slai\info\docs\"/>
    </mc:Choice>
  </mc:AlternateContent>
  <xr:revisionPtr revIDLastSave="0" documentId="13_ncr:1_{554EDCD2-8B47-418D-AFED-E97BAE32D107}" xr6:coauthVersionLast="47" xr6:coauthVersionMax="47" xr10:uidLastSave="{00000000-0000-0000-0000-000000000000}"/>
  <bookViews>
    <workbookView xWindow="532" yWindow="1245" windowWidth="12151" windowHeight="11115" xr2:uid="{666B0C5C-D994-477F-AD49-E584738A22FC}"/>
  </bookViews>
  <sheets>
    <sheet name="Top50Insurers" sheetId="1" r:id="rId1"/>
  </sheets>
  <externalReferences>
    <externalReference r:id="rId2"/>
  </externalReferences>
  <definedNames>
    <definedName name="InsLookPriorYr">[1]Ins_Working!$I$2:$L$293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H57" i="1" s="1"/>
  <c r="F57" i="1"/>
  <c r="E57" i="1"/>
  <c r="D57" i="1"/>
  <c r="C57" i="1" s="1"/>
  <c r="B57" i="1"/>
  <c r="G56" i="1"/>
  <c r="H56" i="1" s="1"/>
  <c r="F56" i="1"/>
  <c r="E56" i="1"/>
  <c r="D56" i="1"/>
  <c r="C56" i="1" s="1"/>
  <c r="B56" i="1"/>
  <c r="G55" i="1"/>
  <c r="H55" i="1" s="1"/>
  <c r="F55" i="1"/>
  <c r="E55" i="1"/>
  <c r="D55" i="1"/>
  <c r="C55" i="1"/>
  <c r="B55" i="1"/>
  <c r="G54" i="1"/>
  <c r="H54" i="1" s="1"/>
  <c r="F54" i="1"/>
  <c r="E54" i="1"/>
  <c r="D54" i="1"/>
  <c r="C54" i="1" s="1"/>
  <c r="B54" i="1"/>
  <c r="G53" i="1"/>
  <c r="H53" i="1" s="1"/>
  <c r="F53" i="1"/>
  <c r="E53" i="1"/>
  <c r="D53" i="1"/>
  <c r="C53" i="1"/>
  <c r="B53" i="1"/>
  <c r="G52" i="1"/>
  <c r="H52" i="1" s="1"/>
  <c r="F52" i="1"/>
  <c r="E52" i="1"/>
  <c r="D52" i="1"/>
  <c r="C52" i="1" s="1"/>
  <c r="B52" i="1"/>
  <c r="G51" i="1"/>
  <c r="H51" i="1" s="1"/>
  <c r="F51" i="1"/>
  <c r="E51" i="1"/>
  <c r="D51" i="1"/>
  <c r="C51" i="1" s="1"/>
  <c r="B51" i="1"/>
  <c r="G50" i="1"/>
  <c r="H50" i="1" s="1"/>
  <c r="F50" i="1"/>
  <c r="C50" i="1" s="1"/>
  <c r="E50" i="1"/>
  <c r="D50" i="1"/>
  <c r="B50" i="1"/>
  <c r="G49" i="1"/>
  <c r="H49" i="1" s="1"/>
  <c r="F49" i="1"/>
  <c r="E49" i="1"/>
  <c r="D49" i="1"/>
  <c r="C49" i="1"/>
  <c r="B49" i="1"/>
  <c r="G48" i="1"/>
  <c r="H48" i="1" s="1"/>
  <c r="F48" i="1"/>
  <c r="E48" i="1"/>
  <c r="D48" i="1"/>
  <c r="C48" i="1"/>
  <c r="B48" i="1"/>
  <c r="H47" i="1"/>
  <c r="G47" i="1"/>
  <c r="F47" i="1"/>
  <c r="E47" i="1"/>
  <c r="D47" i="1"/>
  <c r="C47" i="1"/>
  <c r="B47" i="1"/>
  <c r="H46" i="1"/>
  <c r="G46" i="1"/>
  <c r="F46" i="1"/>
  <c r="E46" i="1"/>
  <c r="D46" i="1"/>
  <c r="C46" i="1"/>
  <c r="B46" i="1"/>
  <c r="H45" i="1"/>
  <c r="G45" i="1"/>
  <c r="F45" i="1"/>
  <c r="C45" i="1" s="1"/>
  <c r="E45" i="1"/>
  <c r="D45" i="1"/>
  <c r="B45" i="1"/>
  <c r="G44" i="1"/>
  <c r="H44" i="1" s="1"/>
  <c r="F44" i="1"/>
  <c r="C44" i="1" s="1"/>
  <c r="E44" i="1"/>
  <c r="D44" i="1"/>
  <c r="B44" i="1"/>
  <c r="G43" i="1"/>
  <c r="H43" i="1" s="1"/>
  <c r="F43" i="1"/>
  <c r="E43" i="1"/>
  <c r="D43" i="1"/>
  <c r="C43" i="1" s="1"/>
  <c r="B43" i="1"/>
  <c r="G42" i="1"/>
  <c r="F42" i="1"/>
  <c r="E42" i="1"/>
  <c r="H42" i="1" s="1"/>
  <c r="D42" i="1"/>
  <c r="C42" i="1" s="1"/>
  <c r="B42" i="1"/>
  <c r="G41" i="1"/>
  <c r="H41" i="1" s="1"/>
  <c r="F41" i="1"/>
  <c r="E41" i="1"/>
  <c r="D41" i="1"/>
  <c r="C41" i="1" s="1"/>
  <c r="B41" i="1"/>
  <c r="G40" i="1"/>
  <c r="F40" i="1"/>
  <c r="E40" i="1"/>
  <c r="H40" i="1" s="1"/>
  <c r="D40" i="1"/>
  <c r="C40" i="1"/>
  <c r="B40" i="1"/>
  <c r="G39" i="1"/>
  <c r="H39" i="1" s="1"/>
  <c r="F39" i="1"/>
  <c r="E39" i="1"/>
  <c r="D39" i="1"/>
  <c r="C39" i="1"/>
  <c r="B39" i="1"/>
  <c r="G38" i="1"/>
  <c r="H38" i="1" s="1"/>
  <c r="F38" i="1"/>
  <c r="E38" i="1"/>
  <c r="D38" i="1"/>
  <c r="C38" i="1" s="1"/>
  <c r="B38" i="1"/>
  <c r="G37" i="1"/>
  <c r="H37" i="1" s="1"/>
  <c r="F37" i="1"/>
  <c r="E37" i="1"/>
  <c r="D37" i="1"/>
  <c r="C37" i="1"/>
  <c r="B37" i="1"/>
  <c r="G36" i="1"/>
  <c r="H36" i="1" s="1"/>
  <c r="F36" i="1"/>
  <c r="E36" i="1"/>
  <c r="D36" i="1"/>
  <c r="C36" i="1" s="1"/>
  <c r="B36" i="1"/>
  <c r="G35" i="1"/>
  <c r="H35" i="1" s="1"/>
  <c r="F35" i="1"/>
  <c r="E35" i="1"/>
  <c r="D35" i="1"/>
  <c r="C35" i="1" s="1"/>
  <c r="B35" i="1"/>
  <c r="G34" i="1"/>
  <c r="H34" i="1" s="1"/>
  <c r="F34" i="1"/>
  <c r="C34" i="1" s="1"/>
  <c r="E34" i="1"/>
  <c r="D34" i="1"/>
  <c r="B34" i="1"/>
  <c r="G33" i="1"/>
  <c r="H33" i="1" s="1"/>
  <c r="F33" i="1"/>
  <c r="E33" i="1"/>
  <c r="D33" i="1"/>
  <c r="C33" i="1"/>
  <c r="B33" i="1"/>
  <c r="G32" i="1"/>
  <c r="H32" i="1" s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C29" i="1" s="1"/>
  <c r="E29" i="1"/>
  <c r="D29" i="1"/>
  <c r="B29" i="1"/>
  <c r="G28" i="1"/>
  <c r="H28" i="1" s="1"/>
  <c r="F28" i="1"/>
  <c r="C28" i="1" s="1"/>
  <c r="E28" i="1"/>
  <c r="D28" i="1"/>
  <c r="B28" i="1"/>
  <c r="G27" i="1"/>
  <c r="H27" i="1" s="1"/>
  <c r="F27" i="1"/>
  <c r="E27" i="1"/>
  <c r="D27" i="1"/>
  <c r="C27" i="1" s="1"/>
  <c r="B27" i="1"/>
  <c r="G26" i="1"/>
  <c r="F26" i="1"/>
  <c r="E26" i="1"/>
  <c r="H26" i="1" s="1"/>
  <c r="D26" i="1"/>
  <c r="C26" i="1" s="1"/>
  <c r="B26" i="1"/>
  <c r="G25" i="1"/>
  <c r="H25" i="1" s="1"/>
  <c r="F25" i="1"/>
  <c r="E25" i="1"/>
  <c r="D25" i="1"/>
  <c r="C25" i="1" s="1"/>
  <c r="B25" i="1"/>
  <c r="H24" i="1"/>
  <c r="G24" i="1"/>
  <c r="F24" i="1"/>
  <c r="E24" i="1"/>
  <c r="D24" i="1"/>
  <c r="C24" i="1"/>
  <c r="B24" i="1"/>
  <c r="G23" i="1"/>
  <c r="H23" i="1" s="1"/>
  <c r="F23" i="1"/>
  <c r="E23" i="1"/>
  <c r="D23" i="1"/>
  <c r="C23" i="1"/>
  <c r="B23" i="1"/>
  <c r="G22" i="1"/>
  <c r="H22" i="1" s="1"/>
  <c r="F22" i="1"/>
  <c r="E22" i="1"/>
  <c r="D22" i="1"/>
  <c r="C22" i="1" s="1"/>
  <c r="B22" i="1"/>
  <c r="G21" i="1"/>
  <c r="H21" i="1" s="1"/>
  <c r="F21" i="1"/>
  <c r="E21" i="1"/>
  <c r="D21" i="1"/>
  <c r="C21" i="1"/>
  <c r="B21" i="1"/>
  <c r="G20" i="1"/>
  <c r="H20" i="1" s="1"/>
  <c r="F20" i="1"/>
  <c r="E20" i="1"/>
  <c r="D20" i="1"/>
  <c r="C20" i="1" s="1"/>
  <c r="B20" i="1"/>
  <c r="G19" i="1"/>
  <c r="H19" i="1" s="1"/>
  <c r="F19" i="1"/>
  <c r="C19" i="1" s="1"/>
  <c r="E19" i="1"/>
  <c r="D19" i="1"/>
  <c r="B19" i="1"/>
  <c r="G18" i="1"/>
  <c r="H18" i="1" s="1"/>
  <c r="F18" i="1"/>
  <c r="C18" i="1" s="1"/>
  <c r="E18" i="1"/>
  <c r="D18" i="1"/>
  <c r="B18" i="1"/>
  <c r="G17" i="1"/>
  <c r="H17" i="1" s="1"/>
  <c r="F17" i="1"/>
  <c r="E17" i="1"/>
  <c r="D17" i="1"/>
  <c r="C17" i="1"/>
  <c r="B17" i="1"/>
  <c r="G16" i="1"/>
  <c r="H16" i="1" s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C13" i="1" s="1"/>
  <c r="E13" i="1"/>
  <c r="D13" i="1"/>
  <c r="B13" i="1"/>
  <c r="G12" i="1"/>
  <c r="H12" i="1" s="1"/>
  <c r="F12" i="1"/>
  <c r="C12" i="1" s="1"/>
  <c r="E12" i="1"/>
  <c r="D12" i="1"/>
  <c r="B12" i="1"/>
  <c r="G11" i="1"/>
  <c r="H11" i="1" s="1"/>
  <c r="F11" i="1"/>
  <c r="E11" i="1"/>
  <c r="D11" i="1"/>
  <c r="C11" i="1" s="1"/>
  <c r="B11" i="1"/>
  <c r="G10" i="1"/>
  <c r="F10" i="1"/>
  <c r="E10" i="1"/>
  <c r="H10" i="1" s="1"/>
  <c r="D10" i="1"/>
  <c r="C10" i="1" s="1"/>
  <c r="B10" i="1"/>
  <c r="G9" i="1"/>
  <c r="H9" i="1" s="1"/>
  <c r="F9" i="1"/>
  <c r="E9" i="1"/>
  <c r="D9" i="1"/>
  <c r="C9" i="1" s="1"/>
  <c r="B9" i="1"/>
  <c r="H8" i="1"/>
  <c r="G8" i="1"/>
  <c r="F8" i="1"/>
  <c r="E8" i="1"/>
  <c r="D8" i="1"/>
  <c r="C8" i="1"/>
  <c r="B8" i="1"/>
  <c r="F6" i="1"/>
</calcChain>
</file>

<file path=xl/sharedStrings.xml><?xml version="1.0" encoding="utf-8"?>
<sst xmlns="http://schemas.openxmlformats.org/spreadsheetml/2006/main" count="9" uniqueCount="7">
  <si>
    <t>Surplus Line Association of Illinois</t>
  </si>
  <si>
    <t>% Incr</t>
  </si>
  <si>
    <t>Insurance Company Name</t>
  </si>
  <si>
    <t>Rank</t>
  </si>
  <si>
    <t xml:space="preserve">Premium </t>
  </si>
  <si>
    <t>(Decr)</t>
  </si>
  <si>
    <t>Top 50 Insurers by Premium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</si>
</sst>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8" x14ac:knownFonts="1">
    <font>
      <sz val="10"/>
      <name val="Arial"/>
    </font>
    <font>
      <sz val="11"/>
      <color theme="0"/>
      <name val="Gill Sans MT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Gill Sans MT"/>
      <family val="2"/>
    </font>
    <font>
      <sz val="10"/>
      <color indexed="8"/>
      <name val="Gill Sans MT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66E88"/>
        <bgColor indexed="0"/>
      </patternFill>
    </fill>
    <fill>
      <patternFill patternType="solid">
        <fgColor rgb="FF066E88"/>
        <bgColor indexed="64"/>
      </patternFill>
    </fill>
  </fills>
  <borders count="11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1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1"/>
      </left>
      <right style="thin">
        <color theme="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3" borderId="1" xfId="1" applyFont="1" applyFill="1" applyBorder="1"/>
    <xf numFmtId="0" fontId="5" fillId="3" borderId="2" xfId="1" applyFont="1" applyFill="1" applyBorder="1" applyAlignment="1">
      <alignment horizontal="centerContinuous"/>
    </xf>
    <xf numFmtId="0" fontId="5" fillId="3" borderId="3" xfId="1" applyFont="1" applyFill="1" applyBorder="1" applyAlignment="1">
      <alignment horizontal="centerContinuous"/>
    </xf>
    <xf numFmtId="0" fontId="5" fillId="3" borderId="4" xfId="1" applyFont="1" applyFill="1" applyBorder="1" applyAlignment="1">
      <alignment horizontal="centerContinuous"/>
    </xf>
    <xf numFmtId="0" fontId="5" fillId="3" borderId="1" xfId="1" applyFont="1" applyFill="1" applyBorder="1" applyAlignment="1">
      <alignment horizontal="right"/>
    </xf>
    <xf numFmtId="0" fontId="5" fillId="3" borderId="5" xfId="1" applyFont="1" applyFill="1" applyBorder="1" applyAlignment="1">
      <alignment horizontal="left" indent="1"/>
    </xf>
    <xf numFmtId="0" fontId="5" fillId="3" borderId="2" xfId="1" applyFont="1" applyFill="1" applyBorder="1"/>
    <xf numFmtId="0" fontId="5" fillId="3" borderId="4" xfId="1" quotePrefix="1" applyFont="1" applyFill="1" applyBorder="1" applyAlignment="1">
      <alignment horizontal="right"/>
    </xf>
    <xf numFmtId="0" fontId="5" fillId="3" borderId="6" xfId="1" quotePrefix="1" applyFont="1" applyFill="1" applyBorder="1" applyAlignment="1">
      <alignment horizontal="right"/>
    </xf>
    <xf numFmtId="0" fontId="5" fillId="3" borderId="6" xfId="1" applyFont="1" applyFill="1" applyBorder="1" applyAlignment="1">
      <alignment horizontal="right"/>
    </xf>
    <xf numFmtId="0" fontId="6" fillId="0" borderId="7" xfId="1" applyFont="1" applyBorder="1" applyAlignment="1">
      <alignment horizontal="left" indent="1"/>
    </xf>
    <xf numFmtId="0" fontId="6" fillId="0" borderId="3" xfId="1" applyFont="1" applyBorder="1"/>
    <xf numFmtId="0" fontId="4" fillId="0" borderId="8" xfId="1" applyBorder="1"/>
    <xf numFmtId="42" fontId="4" fillId="0" borderId="9" xfId="1" applyNumberFormat="1" applyBorder="1"/>
    <xf numFmtId="0" fontId="4" fillId="0" borderId="9" xfId="1" applyBorder="1"/>
    <xf numFmtId="9" fontId="4" fillId="0" borderId="10" xfId="1" applyNumberFormat="1" applyBorder="1" applyAlignment="1">
      <alignment horizontal="right"/>
    </xf>
    <xf numFmtId="0" fontId="7" fillId="0" borderId="8" xfId="0" applyFont="1" applyBorder="1"/>
    <xf numFmtId="37" fontId="7" fillId="0" borderId="9" xfId="0" applyNumberFormat="1" applyFont="1" applyBorder="1"/>
    <xf numFmtId="0" fontId="7" fillId="0" borderId="9" xfId="0" applyFont="1" applyBorder="1"/>
    <xf numFmtId="37" fontId="4" fillId="0" borderId="9" xfId="1" applyNumberFormat="1" applyBorder="1"/>
    <xf numFmtId="0" fontId="7" fillId="4" borderId="0" xfId="0" applyFont="1" applyFill="1"/>
    <xf numFmtId="0" fontId="7" fillId="2" borderId="0" xfId="0" applyFont="1" applyFill="1"/>
  </cellXfs>
  <cellStyles count="2">
    <cellStyle name="Normal" xfId="0" builtinId="0"/>
    <cellStyle name="Normal_Sheet1" xfId="1" xr:uid="{C38096F9-FC4E-475A-BCC0-05916B962BFD}"/>
  </cellStyles>
  <dxfs count="1">
    <dxf>
      <fill>
        <patternFill>
          <bgColor rgb="FFD5EC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176212</xdr:colOff>
      <xdr:row>1</xdr:row>
      <xdr:rowOff>33337</xdr:rowOff>
    </xdr:from>
    <xdr:to>
      <xdr:col>8</xdr:col>
      <xdr:colOff>28585</xdr:colOff>
      <xdr:row>4</xdr:row>
      <xdr:rowOff>12716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4A854C-9886-414B-B8EC-ED07D103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72025" y="95250"/>
          <a:ext cx="1990735" cy="59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lai-v-dc\Users\ariella\Documents\Website%20Stats\2024\Top%2050%20Ins.xlsx" TargetMode="External"/><Relationship Id="rId1" Type="http://schemas.openxmlformats.org/officeDocument/2006/relationships/externalLinkPath" Target="file:///\\slai-v-dc\Users\ariella\Documents\Website%20Stats\2024\Top%2050%20I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25Members"/>
      <sheetName val="Top25Insurers"/>
      <sheetName val="Mem_Working"/>
      <sheetName val="Ins_Working"/>
      <sheetName val="i2024"/>
      <sheetName val="i2023"/>
      <sheetName val="m2024"/>
      <sheetName val="m2023"/>
    </sheetNames>
    <sheetDataSet>
      <sheetData sheetId="0"/>
      <sheetData sheetId="1"/>
      <sheetData sheetId="2"/>
      <sheetData sheetId="3">
        <row r="2">
          <cell r="B2" t="str">
            <v>Lloyd's of London</v>
          </cell>
          <cell r="C2">
            <v>1</v>
          </cell>
          <cell r="D2">
            <v>848128877</v>
          </cell>
          <cell r="E2">
            <v>1</v>
          </cell>
          <cell r="F2">
            <v>836312950</v>
          </cell>
          <cell r="I2">
            <v>20007</v>
          </cell>
          <cell r="J2">
            <v>2550056</v>
          </cell>
          <cell r="K2" t="str">
            <v>American Federation Insurance Company</v>
          </cell>
          <cell r="L2">
            <v>143</v>
          </cell>
        </row>
        <row r="3">
          <cell r="B3" t="str">
            <v>National Fire &amp; Marine Insurance Co</v>
          </cell>
          <cell r="C3">
            <v>2</v>
          </cell>
          <cell r="D3">
            <v>151608285</v>
          </cell>
          <cell r="E3">
            <v>2</v>
          </cell>
          <cell r="F3">
            <v>148179038</v>
          </cell>
          <cell r="I3">
            <v>20029</v>
          </cell>
          <cell r="J3">
            <v>124827</v>
          </cell>
          <cell r="K3" t="str">
            <v>ABA Seguros</v>
          </cell>
          <cell r="L3">
            <v>234</v>
          </cell>
        </row>
        <row r="4">
          <cell r="B4" t="str">
            <v>Lexington Insurance Co</v>
          </cell>
          <cell r="C4">
            <v>3</v>
          </cell>
          <cell r="D4">
            <v>149093594</v>
          </cell>
          <cell r="E4">
            <v>3</v>
          </cell>
          <cell r="F4">
            <v>130486338</v>
          </cell>
          <cell r="I4">
            <v>20053</v>
          </cell>
          <cell r="J4">
            <v>2852335</v>
          </cell>
          <cell r="K4" t="str">
            <v>Acceptance Indemnity Insurance Co</v>
          </cell>
          <cell r="L4">
            <v>135</v>
          </cell>
        </row>
        <row r="5">
          <cell r="B5" t="str">
            <v>Liberty Surplus Insurance Corp</v>
          </cell>
          <cell r="C5">
            <v>4</v>
          </cell>
          <cell r="D5">
            <v>140741441</v>
          </cell>
          <cell r="E5">
            <v>4</v>
          </cell>
          <cell r="F5">
            <v>109361384</v>
          </cell>
          <cell r="I5">
            <v>20066</v>
          </cell>
          <cell r="J5">
            <v>777715</v>
          </cell>
          <cell r="K5" t="str">
            <v>Chubb Bermuda Insurance Ltd</v>
          </cell>
          <cell r="L5">
            <v>188</v>
          </cell>
        </row>
        <row r="6">
          <cell r="B6" t="str">
            <v>Starr Surplus Lines Insurance Co</v>
          </cell>
          <cell r="C6">
            <v>5</v>
          </cell>
          <cell r="D6">
            <v>107957283</v>
          </cell>
          <cell r="E6">
            <v>5</v>
          </cell>
          <cell r="F6">
            <v>99609404</v>
          </cell>
          <cell r="I6">
            <v>20069</v>
          </cell>
          <cell r="J6">
            <v>4616521</v>
          </cell>
          <cell r="K6" t="str">
            <v>Chubb European Group SE</v>
          </cell>
          <cell r="L6">
            <v>114</v>
          </cell>
        </row>
        <row r="7">
          <cell r="B7" t="str">
            <v>Endurance American Specialty Insurance Co</v>
          </cell>
          <cell r="C7">
            <v>6</v>
          </cell>
          <cell r="D7">
            <v>91568061</v>
          </cell>
          <cell r="E7">
            <v>6</v>
          </cell>
          <cell r="F7">
            <v>87677981</v>
          </cell>
          <cell r="I7">
            <v>20077</v>
          </cell>
          <cell r="J7">
            <v>2500</v>
          </cell>
          <cell r="K7" t="str">
            <v>Chubb Insurance Japan</v>
          </cell>
          <cell r="L7">
            <v>282</v>
          </cell>
        </row>
        <row r="8">
          <cell r="B8" t="str">
            <v>Landmark American Insurance Co</v>
          </cell>
          <cell r="C8">
            <v>7</v>
          </cell>
          <cell r="D8">
            <v>86322111</v>
          </cell>
          <cell r="E8">
            <v>7</v>
          </cell>
          <cell r="F8">
            <v>83567298</v>
          </cell>
          <cell r="I8">
            <v>20092</v>
          </cell>
          <cell r="J8">
            <v>406</v>
          </cell>
          <cell r="K8" t="str">
            <v>ACE Seguros SA</v>
          </cell>
          <cell r="L8">
            <v>287</v>
          </cell>
        </row>
        <row r="9">
          <cell r="B9" t="str">
            <v>Travelers Excess &amp; Surplus Lines Co</v>
          </cell>
          <cell r="C9">
            <v>8</v>
          </cell>
          <cell r="D9">
            <v>81803805</v>
          </cell>
          <cell r="E9">
            <v>14</v>
          </cell>
          <cell r="F9">
            <v>62248062</v>
          </cell>
          <cell r="I9">
            <v>20118</v>
          </cell>
          <cell r="J9">
            <v>38650345</v>
          </cell>
          <cell r="K9" t="str">
            <v>Admiral Insurance Co</v>
          </cell>
          <cell r="L9">
            <v>26</v>
          </cell>
        </row>
        <row r="10">
          <cell r="B10" t="str">
            <v>Columbia Casualty Co</v>
          </cell>
          <cell r="C10">
            <v>9</v>
          </cell>
          <cell r="D10">
            <v>80536561</v>
          </cell>
          <cell r="E10">
            <v>8</v>
          </cell>
          <cell r="F10">
            <v>76787556</v>
          </cell>
          <cell r="I10">
            <v>20121</v>
          </cell>
          <cell r="J10">
            <v>-73293</v>
          </cell>
          <cell r="K10" t="str">
            <v>Adriatic Insurance Co</v>
          </cell>
          <cell r="L10">
            <v>291</v>
          </cell>
        </row>
        <row r="11">
          <cell r="B11" t="str">
            <v>Indian Harbor Insurance Co</v>
          </cell>
          <cell r="C11">
            <v>10</v>
          </cell>
          <cell r="D11">
            <v>79058782</v>
          </cell>
          <cell r="E11">
            <v>10</v>
          </cell>
          <cell r="F11">
            <v>72157829</v>
          </cell>
          <cell r="I11">
            <v>20187</v>
          </cell>
          <cell r="J11">
            <v>55751</v>
          </cell>
          <cell r="K11" t="str">
            <v>Agrinational Insurance Co</v>
          </cell>
          <cell r="L11">
            <v>252</v>
          </cell>
        </row>
        <row r="12">
          <cell r="B12" t="str">
            <v>AXIS Surplus Insurance Co</v>
          </cell>
          <cell r="C12">
            <v>11</v>
          </cell>
          <cell r="D12">
            <v>74173501</v>
          </cell>
          <cell r="E12">
            <v>15</v>
          </cell>
          <cell r="F12">
            <v>58628175</v>
          </cell>
          <cell r="I12">
            <v>20219</v>
          </cell>
          <cell r="J12">
            <v>5774254</v>
          </cell>
          <cell r="K12" t="str">
            <v>MSIG Specialty Insurance USA Inc</v>
          </cell>
          <cell r="L12">
            <v>108</v>
          </cell>
        </row>
        <row r="13">
          <cell r="B13" t="str">
            <v>Evanston Insurance Co</v>
          </cell>
          <cell r="C13">
            <v>12</v>
          </cell>
          <cell r="D13">
            <v>73844348</v>
          </cell>
          <cell r="E13">
            <v>9</v>
          </cell>
          <cell r="F13">
            <v>72638253</v>
          </cell>
          <cell r="I13">
            <v>20256</v>
          </cell>
          <cell r="J13">
            <v>39221987</v>
          </cell>
          <cell r="K13" t="str">
            <v>Starstone Specialty Insurance Co</v>
          </cell>
          <cell r="L13">
            <v>24</v>
          </cell>
        </row>
        <row r="14">
          <cell r="B14" t="str">
            <v>Scottsdale Insurance Co</v>
          </cell>
          <cell r="C14">
            <v>13</v>
          </cell>
          <cell r="D14">
            <v>65615819</v>
          </cell>
          <cell r="E14">
            <v>11</v>
          </cell>
          <cell r="F14">
            <v>68720484</v>
          </cell>
          <cell r="I14">
            <v>20319</v>
          </cell>
          <cell r="J14">
            <v>17320</v>
          </cell>
          <cell r="K14" t="str">
            <v>Allianz Global Corporate &amp; Specialty (France)</v>
          </cell>
          <cell r="L14">
            <v>268</v>
          </cell>
        </row>
        <row r="15">
          <cell r="B15" t="str">
            <v>Ironshore Specialty Insurance Co</v>
          </cell>
          <cell r="C15">
            <v>14</v>
          </cell>
          <cell r="D15">
            <v>61395406</v>
          </cell>
          <cell r="E15">
            <v>16</v>
          </cell>
          <cell r="F15">
            <v>57372026</v>
          </cell>
          <cell r="I15">
            <v>20320</v>
          </cell>
          <cell r="J15">
            <v>7862019</v>
          </cell>
          <cell r="K15" t="str">
            <v>Allianz Global Corporate &amp; Specialty SE</v>
          </cell>
          <cell r="L15">
            <v>88</v>
          </cell>
        </row>
        <row r="16">
          <cell r="B16" t="str">
            <v>Swiss Re Corporate Solutions Capacity Insurance Corp</v>
          </cell>
          <cell r="C16">
            <v>15</v>
          </cell>
          <cell r="D16">
            <v>59755017</v>
          </cell>
          <cell r="E16">
            <v>32</v>
          </cell>
          <cell r="F16">
            <v>30512752</v>
          </cell>
          <cell r="I16">
            <v>20333</v>
          </cell>
          <cell r="J16">
            <v>9565822</v>
          </cell>
          <cell r="K16" t="str">
            <v>Allianz Underwriters Insurance Co</v>
          </cell>
          <cell r="L16">
            <v>79</v>
          </cell>
        </row>
        <row r="17">
          <cell r="B17" t="str">
            <v>Houston Casualty Co</v>
          </cell>
          <cell r="C17">
            <v>16</v>
          </cell>
          <cell r="D17">
            <v>56502235</v>
          </cell>
          <cell r="E17">
            <v>22</v>
          </cell>
          <cell r="F17">
            <v>40095873</v>
          </cell>
          <cell r="I17">
            <v>20346</v>
          </cell>
          <cell r="J17">
            <v>33509523</v>
          </cell>
          <cell r="K17" t="str">
            <v>Allied World Assurance Co (US) Inc</v>
          </cell>
          <cell r="L17">
            <v>29</v>
          </cell>
        </row>
        <row r="18">
          <cell r="B18" t="str">
            <v>Arch Specialty Insurance Co</v>
          </cell>
          <cell r="C18">
            <v>17</v>
          </cell>
          <cell r="D18">
            <v>56143261</v>
          </cell>
          <cell r="E18">
            <v>17</v>
          </cell>
          <cell r="F18">
            <v>51451848</v>
          </cell>
          <cell r="I18">
            <v>20347</v>
          </cell>
          <cell r="J18">
            <v>1278124</v>
          </cell>
          <cell r="K18" t="str">
            <v>Allied World Assurance Co Ltd</v>
          </cell>
          <cell r="L18">
            <v>169</v>
          </cell>
        </row>
        <row r="19">
          <cell r="B19" t="str">
            <v>AIG Specialty Insurance Co</v>
          </cell>
          <cell r="C19">
            <v>18</v>
          </cell>
          <cell r="D19">
            <v>55880211</v>
          </cell>
          <cell r="E19">
            <v>12</v>
          </cell>
          <cell r="F19">
            <v>65226411</v>
          </cell>
          <cell r="I19">
            <v>20348</v>
          </cell>
          <cell r="J19">
            <v>43107</v>
          </cell>
          <cell r="K19" t="str">
            <v>Allied World Assurance Co (Europe) DAC</v>
          </cell>
          <cell r="L19">
            <v>257</v>
          </cell>
        </row>
        <row r="20">
          <cell r="B20" t="str">
            <v>Steadfast Insurance Co</v>
          </cell>
          <cell r="C20">
            <v>19</v>
          </cell>
          <cell r="D20">
            <v>51181772</v>
          </cell>
          <cell r="E20">
            <v>19</v>
          </cell>
          <cell r="F20">
            <v>45962400</v>
          </cell>
          <cell r="I20">
            <v>20441</v>
          </cell>
          <cell r="J20">
            <v>7451911</v>
          </cell>
          <cell r="K20" t="str">
            <v>Great American Risk Solutions Surplus Lines Insurance Co</v>
          </cell>
          <cell r="L20">
            <v>93</v>
          </cell>
        </row>
        <row r="21">
          <cell r="B21" t="str">
            <v>Everest Indemnity Insurance Co</v>
          </cell>
          <cell r="C21">
            <v>20</v>
          </cell>
          <cell r="D21">
            <v>50786263</v>
          </cell>
          <cell r="E21">
            <v>13</v>
          </cell>
          <cell r="F21">
            <v>63880968</v>
          </cell>
          <cell r="I21">
            <v>20477</v>
          </cell>
          <cell r="J21">
            <v>29033747</v>
          </cell>
          <cell r="K21" t="str">
            <v>Kinsale Insurance Co</v>
          </cell>
          <cell r="L21">
            <v>35</v>
          </cell>
        </row>
        <row r="22">
          <cell r="B22" t="str">
            <v>Westchester Surplus Lines Insurance Co</v>
          </cell>
          <cell r="C22">
            <v>21</v>
          </cell>
          <cell r="D22">
            <v>50071908</v>
          </cell>
          <cell r="E22">
            <v>23</v>
          </cell>
          <cell r="F22">
            <v>39470591</v>
          </cell>
          <cell r="I22">
            <v>20502</v>
          </cell>
          <cell r="J22">
            <v>65226411</v>
          </cell>
          <cell r="K22" t="str">
            <v>AIG Specialty Insurance Co</v>
          </cell>
          <cell r="L22">
            <v>12</v>
          </cell>
        </row>
        <row r="23">
          <cell r="B23" t="str">
            <v>Starstone Specialty Insurance Co</v>
          </cell>
          <cell r="C23">
            <v>22</v>
          </cell>
          <cell r="D23">
            <v>48201828</v>
          </cell>
          <cell r="E23">
            <v>24</v>
          </cell>
          <cell r="F23">
            <v>39221987</v>
          </cell>
          <cell r="I23">
            <v>20532</v>
          </cell>
          <cell r="J23">
            <v>4885545</v>
          </cell>
          <cell r="K23" t="str">
            <v>American National Lloyds Insurance Co</v>
          </cell>
          <cell r="L23">
            <v>112</v>
          </cell>
        </row>
        <row r="24">
          <cell r="B24" t="str">
            <v>Cincinnati Specialty Underwriters Insurance Co</v>
          </cell>
          <cell r="C24">
            <v>23</v>
          </cell>
          <cell r="D24">
            <v>47301888</v>
          </cell>
          <cell r="E24">
            <v>25</v>
          </cell>
          <cell r="F24">
            <v>39221945</v>
          </cell>
          <cell r="I24">
            <v>20551</v>
          </cell>
          <cell r="J24">
            <v>316954</v>
          </cell>
          <cell r="K24" t="str">
            <v>American Safety Insurance Co</v>
          </cell>
          <cell r="L24">
            <v>208</v>
          </cell>
        </row>
        <row r="25">
          <cell r="B25" t="str">
            <v>Gemini Insurance Co</v>
          </cell>
          <cell r="C25">
            <v>24</v>
          </cell>
          <cell r="D25">
            <v>46729812</v>
          </cell>
          <cell r="E25">
            <v>18</v>
          </cell>
          <cell r="F25">
            <v>46342154</v>
          </cell>
          <cell r="I25">
            <v>20588</v>
          </cell>
          <cell r="J25">
            <v>5918</v>
          </cell>
          <cell r="K25" t="str">
            <v>American Western Home Insurance Co</v>
          </cell>
          <cell r="L25">
            <v>277</v>
          </cell>
        </row>
        <row r="26">
          <cell r="B26" t="str">
            <v>Illinois Union Insurance Co</v>
          </cell>
          <cell r="C26">
            <v>25</v>
          </cell>
          <cell r="D26">
            <v>45039476</v>
          </cell>
          <cell r="E26">
            <v>20</v>
          </cell>
          <cell r="F26">
            <v>42502102</v>
          </cell>
          <cell r="I26">
            <v>20627</v>
          </cell>
          <cell r="J26">
            <v>458423</v>
          </cell>
          <cell r="K26" t="str">
            <v>AmTrust International Underwriters DAC</v>
          </cell>
          <cell r="L26">
            <v>201</v>
          </cell>
        </row>
        <row r="27">
          <cell r="B27" t="str">
            <v>Hudson Excess Insurance Co</v>
          </cell>
          <cell r="C27">
            <v>26</v>
          </cell>
          <cell r="D27">
            <v>41438223</v>
          </cell>
          <cell r="E27">
            <v>40</v>
          </cell>
          <cell r="F27">
            <v>23558076</v>
          </cell>
          <cell r="I27">
            <v>20703</v>
          </cell>
          <cell r="J27">
            <v>255451</v>
          </cell>
          <cell r="K27" t="str">
            <v>Arch Excess &amp; Surplus Insurance Co</v>
          </cell>
          <cell r="L27">
            <v>217</v>
          </cell>
        </row>
        <row r="28">
          <cell r="B28" t="str">
            <v>Crum &amp; Forster Specialty Insurance Co</v>
          </cell>
          <cell r="C28">
            <v>27</v>
          </cell>
          <cell r="D28">
            <v>40454684</v>
          </cell>
          <cell r="E28">
            <v>28</v>
          </cell>
          <cell r="F28">
            <v>35328091</v>
          </cell>
          <cell r="I28">
            <v>20705</v>
          </cell>
          <cell r="J28">
            <v>2366800</v>
          </cell>
          <cell r="K28" t="str">
            <v>Arch Insurance Co (UK) Ltd</v>
          </cell>
          <cell r="L28">
            <v>144</v>
          </cell>
        </row>
        <row r="29">
          <cell r="B29" t="str">
            <v>Interstate Fire &amp; Casualty Co</v>
          </cell>
          <cell r="C29">
            <v>28</v>
          </cell>
          <cell r="D29">
            <v>39120794</v>
          </cell>
          <cell r="E29">
            <v>34</v>
          </cell>
          <cell r="F29">
            <v>29731632</v>
          </cell>
          <cell r="I29">
            <v>20707</v>
          </cell>
          <cell r="J29">
            <v>355832</v>
          </cell>
          <cell r="K29" t="str">
            <v>Arch Reinsurance Ltd</v>
          </cell>
          <cell r="L29">
            <v>205</v>
          </cell>
        </row>
        <row r="30">
          <cell r="B30" t="str">
            <v>Kinsale Insurance Co</v>
          </cell>
          <cell r="C30">
            <v>29</v>
          </cell>
          <cell r="D30">
            <v>38601857</v>
          </cell>
          <cell r="E30">
            <v>35</v>
          </cell>
          <cell r="F30">
            <v>29033747</v>
          </cell>
          <cell r="I30">
            <v>20708</v>
          </cell>
          <cell r="J30">
            <v>51451848</v>
          </cell>
          <cell r="K30" t="str">
            <v>Arch Specialty Insurance Co</v>
          </cell>
          <cell r="L30">
            <v>17</v>
          </cell>
        </row>
        <row r="31">
          <cell r="B31" t="str">
            <v>Aspen Specialty Insurance Co</v>
          </cell>
          <cell r="C31">
            <v>30</v>
          </cell>
          <cell r="D31">
            <v>37523098</v>
          </cell>
          <cell r="E31">
            <v>21</v>
          </cell>
          <cell r="F31">
            <v>42028387</v>
          </cell>
          <cell r="I31">
            <v>20796</v>
          </cell>
          <cell r="J31">
            <v>164230</v>
          </cell>
          <cell r="K31" t="str">
            <v>Aspen Bermuda Ltd</v>
          </cell>
          <cell r="L31">
            <v>225</v>
          </cell>
        </row>
        <row r="32">
          <cell r="B32" t="str">
            <v>Admiral Insurance Co</v>
          </cell>
          <cell r="C32">
            <v>31</v>
          </cell>
          <cell r="D32">
            <v>37359137</v>
          </cell>
          <cell r="E32">
            <v>26</v>
          </cell>
          <cell r="F32">
            <v>38650345</v>
          </cell>
          <cell r="I32">
            <v>20797</v>
          </cell>
          <cell r="J32">
            <v>293036</v>
          </cell>
          <cell r="K32" t="str">
            <v>Aspen Insurance UK Ltd</v>
          </cell>
          <cell r="L32">
            <v>212</v>
          </cell>
        </row>
        <row r="33">
          <cell r="B33" t="str">
            <v>General Star Indemnity Co</v>
          </cell>
          <cell r="C33">
            <v>32</v>
          </cell>
          <cell r="D33">
            <v>35741016</v>
          </cell>
          <cell r="E33">
            <v>30</v>
          </cell>
          <cell r="F33">
            <v>32444593</v>
          </cell>
          <cell r="I33">
            <v>20798</v>
          </cell>
          <cell r="J33">
            <v>42028387</v>
          </cell>
          <cell r="K33" t="str">
            <v>Aspen Specialty Insurance Co</v>
          </cell>
          <cell r="L33">
            <v>21</v>
          </cell>
        </row>
        <row r="34">
          <cell r="B34" t="str">
            <v>Chubb Custom Insurance Co</v>
          </cell>
          <cell r="C34">
            <v>33</v>
          </cell>
          <cell r="D34">
            <v>34525244</v>
          </cell>
          <cell r="E34">
            <v>33</v>
          </cell>
          <cell r="F34">
            <v>30412833</v>
          </cell>
          <cell r="I34">
            <v>20804</v>
          </cell>
          <cell r="J34">
            <v>88722</v>
          </cell>
          <cell r="K34" t="str">
            <v>Assicurazioni Generali SpA</v>
          </cell>
          <cell r="L34">
            <v>247</v>
          </cell>
        </row>
        <row r="35">
          <cell r="B35" t="str">
            <v>Navigators Specialty Insurance Co</v>
          </cell>
          <cell r="C35">
            <v>34</v>
          </cell>
          <cell r="D35">
            <v>33991345</v>
          </cell>
          <cell r="E35">
            <v>31</v>
          </cell>
          <cell r="F35">
            <v>31107428</v>
          </cell>
          <cell r="I35">
            <v>20810</v>
          </cell>
          <cell r="J35">
            <v>23011065</v>
          </cell>
          <cell r="K35" t="str">
            <v>Associated Electric &amp; Gas Insurance Services Ltd (AEGIS)</v>
          </cell>
          <cell r="L35">
            <v>44</v>
          </cell>
        </row>
        <row r="36">
          <cell r="B36" t="str">
            <v>Nautilus Insurance Co</v>
          </cell>
          <cell r="C36">
            <v>35</v>
          </cell>
          <cell r="D36">
            <v>33367002</v>
          </cell>
          <cell r="E36">
            <v>36</v>
          </cell>
          <cell r="F36">
            <v>28200785</v>
          </cell>
          <cell r="I36">
            <v>20813</v>
          </cell>
          <cell r="J36">
            <v>16838569</v>
          </cell>
          <cell r="K36" t="str">
            <v>Associated Industries Insurance Co Inc</v>
          </cell>
          <cell r="L36">
            <v>56</v>
          </cell>
        </row>
        <row r="37">
          <cell r="B37" t="str">
            <v>Associated Electric &amp; Gas Insurance Services Ltd (AEGIS)</v>
          </cell>
          <cell r="C37">
            <v>36</v>
          </cell>
          <cell r="D37">
            <v>33013488</v>
          </cell>
          <cell r="E37">
            <v>44</v>
          </cell>
          <cell r="F37">
            <v>23011065</v>
          </cell>
          <cell r="I37">
            <v>20865</v>
          </cell>
          <cell r="J37">
            <v>3474884</v>
          </cell>
          <cell r="K37" t="str">
            <v>Atlantic Casualty Insurance Co</v>
          </cell>
          <cell r="L37">
            <v>127</v>
          </cell>
        </row>
        <row r="38">
          <cell r="B38" t="str">
            <v>Allied World Assurance Co (US) Inc</v>
          </cell>
          <cell r="C38">
            <v>37</v>
          </cell>
          <cell r="D38">
            <v>32612586</v>
          </cell>
          <cell r="E38">
            <v>29</v>
          </cell>
          <cell r="F38">
            <v>33509523</v>
          </cell>
          <cell r="I38">
            <v>20941</v>
          </cell>
          <cell r="J38">
            <v>0</v>
          </cell>
          <cell r="K38" t="str">
            <v>Aviva Insurance Co of Canada</v>
          </cell>
          <cell r="L38">
            <v>289</v>
          </cell>
        </row>
        <row r="39">
          <cell r="B39" t="str">
            <v>Great American E&amp;S Insurance Co</v>
          </cell>
          <cell r="C39">
            <v>38</v>
          </cell>
          <cell r="D39">
            <v>30689772</v>
          </cell>
          <cell r="E39">
            <v>27</v>
          </cell>
          <cell r="F39">
            <v>36582911</v>
          </cell>
          <cell r="I39">
            <v>20966</v>
          </cell>
          <cell r="J39">
            <v>55245</v>
          </cell>
          <cell r="K39" t="str">
            <v>AXA Corporate Solutions Assurance</v>
          </cell>
          <cell r="L39">
            <v>253</v>
          </cell>
        </row>
        <row r="40">
          <cell r="B40" t="str">
            <v>HDI Global Specialty SE</v>
          </cell>
          <cell r="C40">
            <v>39</v>
          </cell>
          <cell r="D40">
            <v>30147102</v>
          </cell>
          <cell r="E40">
            <v>47</v>
          </cell>
          <cell r="F40">
            <v>20519424</v>
          </cell>
          <cell r="I40">
            <v>21032</v>
          </cell>
          <cell r="J40">
            <v>3907187</v>
          </cell>
          <cell r="K40" t="str">
            <v>Axis Specialty Europe SE</v>
          </cell>
          <cell r="L40">
            <v>123</v>
          </cell>
        </row>
        <row r="41">
          <cell r="B41" t="str">
            <v>QBE Specialty Insurance Co</v>
          </cell>
          <cell r="C41">
            <v>40</v>
          </cell>
          <cell r="D41">
            <v>28021931</v>
          </cell>
          <cell r="E41">
            <v>38</v>
          </cell>
          <cell r="F41">
            <v>26411965</v>
          </cell>
          <cell r="I41">
            <v>21034</v>
          </cell>
          <cell r="J41">
            <v>146423</v>
          </cell>
          <cell r="K41" t="str">
            <v>Axis Specialty Ltd</v>
          </cell>
          <cell r="L41">
            <v>229</v>
          </cell>
        </row>
        <row r="42">
          <cell r="B42" t="str">
            <v>MS Transverse Specialty Insurance Co</v>
          </cell>
          <cell r="C42">
            <v>41</v>
          </cell>
          <cell r="D42">
            <v>27465557</v>
          </cell>
          <cell r="E42">
            <v>64</v>
          </cell>
          <cell r="F42">
            <v>14122593</v>
          </cell>
          <cell r="I42">
            <v>21036</v>
          </cell>
          <cell r="J42">
            <v>58628175</v>
          </cell>
          <cell r="K42" t="str">
            <v>AXIS Surplus Insurance Co</v>
          </cell>
          <cell r="L42">
            <v>15</v>
          </cell>
        </row>
        <row r="43">
          <cell r="B43" t="str">
            <v>Allied World Surplus Lines Insurance Co</v>
          </cell>
          <cell r="C43">
            <v>42</v>
          </cell>
          <cell r="D43">
            <v>27437995</v>
          </cell>
          <cell r="E43">
            <v>37</v>
          </cell>
          <cell r="F43">
            <v>27675638</v>
          </cell>
          <cell r="I43">
            <v>21179</v>
          </cell>
          <cell r="J43">
            <v>2694024</v>
          </cell>
          <cell r="K43" t="str">
            <v>Agent Alliance Insurance Co</v>
          </cell>
          <cell r="L43">
            <v>140</v>
          </cell>
        </row>
        <row r="44">
          <cell r="B44" t="str">
            <v>Great Lakes Insurance SE</v>
          </cell>
          <cell r="C44">
            <v>43</v>
          </cell>
          <cell r="D44">
            <v>26428196</v>
          </cell>
          <cell r="E44">
            <v>45</v>
          </cell>
          <cell r="F44">
            <v>22069404</v>
          </cell>
          <cell r="I44">
            <v>21184</v>
          </cell>
          <cell r="J44">
            <v>3724027</v>
          </cell>
          <cell r="K44" t="str">
            <v>Berkley Specialty Insurance Co</v>
          </cell>
          <cell r="L44">
            <v>124</v>
          </cell>
        </row>
        <row r="45">
          <cell r="B45" t="str">
            <v>Houston Specialty Insurance Co</v>
          </cell>
          <cell r="C45">
            <v>44</v>
          </cell>
          <cell r="D45">
            <v>26425448</v>
          </cell>
          <cell r="E45">
            <v>42</v>
          </cell>
          <cell r="F45">
            <v>23394621</v>
          </cell>
          <cell r="I45">
            <v>21187</v>
          </cell>
          <cell r="J45">
            <v>1301681</v>
          </cell>
          <cell r="K45" t="str">
            <v>Berkshire Hathaway International Insurance Ltd</v>
          </cell>
          <cell r="L45">
            <v>163</v>
          </cell>
        </row>
        <row r="46">
          <cell r="B46" t="str">
            <v>James River Insurance Co</v>
          </cell>
          <cell r="C46">
            <v>45</v>
          </cell>
          <cell r="D46">
            <v>24683365</v>
          </cell>
          <cell r="E46">
            <v>55</v>
          </cell>
          <cell r="F46">
            <v>17003311</v>
          </cell>
          <cell r="I46">
            <v>21314</v>
          </cell>
          <cell r="J46">
            <v>9030122</v>
          </cell>
          <cell r="K46" t="str">
            <v>Burlington Insurance Co, The</v>
          </cell>
          <cell r="L46">
            <v>80</v>
          </cell>
        </row>
        <row r="47">
          <cell r="B47" t="str">
            <v>Bridgeway Insurance Company</v>
          </cell>
          <cell r="C47">
            <v>46</v>
          </cell>
          <cell r="D47">
            <v>24241758</v>
          </cell>
          <cell r="E47">
            <v>41</v>
          </cell>
          <cell r="F47">
            <v>23556690</v>
          </cell>
          <cell r="I47">
            <v>21424</v>
          </cell>
          <cell r="J47">
            <v>8816385</v>
          </cell>
          <cell r="K47" t="str">
            <v>Capitol Specialty Insurance Corp</v>
          </cell>
          <cell r="L47">
            <v>83</v>
          </cell>
        </row>
        <row r="48">
          <cell r="B48" t="str">
            <v>Convex Insurance UK Ltd</v>
          </cell>
          <cell r="C48">
            <v>47</v>
          </cell>
          <cell r="D48">
            <v>24211613</v>
          </cell>
          <cell r="E48">
            <v>51</v>
          </cell>
          <cell r="F48">
            <v>19207136</v>
          </cell>
          <cell r="I48">
            <v>21466</v>
          </cell>
          <cell r="J48">
            <v>4513432</v>
          </cell>
          <cell r="K48" t="str">
            <v>AXA XL Insurance Company UK Ltd</v>
          </cell>
          <cell r="L48">
            <v>117</v>
          </cell>
        </row>
        <row r="49">
          <cell r="B49" t="str">
            <v>Homeland Insurance Co of New York</v>
          </cell>
          <cell r="C49">
            <v>48</v>
          </cell>
          <cell r="D49">
            <v>23524342</v>
          </cell>
          <cell r="E49">
            <v>54</v>
          </cell>
          <cell r="F49">
            <v>18100969</v>
          </cell>
          <cell r="I49">
            <v>21485</v>
          </cell>
          <cell r="J49">
            <v>163864</v>
          </cell>
          <cell r="K49" t="str">
            <v>Centennial Casualty Co</v>
          </cell>
          <cell r="L49">
            <v>226</v>
          </cell>
        </row>
        <row r="50">
          <cell r="B50" t="str">
            <v>Great American Risk Solutions Surplus Lines Insurance Co</v>
          </cell>
          <cell r="C50">
            <v>49</v>
          </cell>
          <cell r="D50">
            <v>22223928</v>
          </cell>
          <cell r="E50">
            <v>93</v>
          </cell>
          <cell r="F50">
            <v>7451911</v>
          </cell>
          <cell r="I50">
            <v>21527</v>
          </cell>
          <cell r="J50">
            <v>3378539</v>
          </cell>
          <cell r="K50" t="str">
            <v>Century Surety Co</v>
          </cell>
          <cell r="L50">
            <v>130</v>
          </cell>
        </row>
        <row r="51">
          <cell r="B51" t="str">
            <v>Accelerant Specialty Insurance Company</v>
          </cell>
          <cell r="C51">
            <v>50</v>
          </cell>
          <cell r="D51">
            <v>21412697</v>
          </cell>
          <cell r="E51">
            <v>75</v>
          </cell>
          <cell r="F51">
            <v>11488085</v>
          </cell>
          <cell r="I51">
            <v>21575</v>
          </cell>
          <cell r="J51">
            <v>3069</v>
          </cell>
          <cell r="K51" t="str">
            <v>Chubb Atlantic Indemnity Ltd</v>
          </cell>
          <cell r="L51">
            <v>281</v>
          </cell>
        </row>
        <row r="52">
          <cell r="I52">
            <v>21576</v>
          </cell>
          <cell r="J52">
            <v>30412833</v>
          </cell>
          <cell r="K52" t="str">
            <v>Chubb Custom Insurance Co</v>
          </cell>
          <cell r="L52">
            <v>33</v>
          </cell>
        </row>
        <row r="53">
          <cell r="I53">
            <v>21580</v>
          </cell>
          <cell r="J53">
            <v>21996</v>
          </cell>
          <cell r="K53" t="str">
            <v>Chubb Insurance Co of Europe SE</v>
          </cell>
          <cell r="L53">
            <v>265</v>
          </cell>
        </row>
        <row r="54">
          <cell r="I54">
            <v>21670</v>
          </cell>
          <cell r="J54">
            <v>997079</v>
          </cell>
          <cell r="K54" t="str">
            <v>CNA Insurance Co Ltd</v>
          </cell>
          <cell r="L54">
            <v>180</v>
          </cell>
        </row>
        <row r="55">
          <cell r="I55">
            <v>21712</v>
          </cell>
          <cell r="J55">
            <v>12872710</v>
          </cell>
          <cell r="K55" t="str">
            <v>Colony Insurance Co</v>
          </cell>
          <cell r="L55">
            <v>68</v>
          </cell>
        </row>
        <row r="56">
          <cell r="I56">
            <v>21714</v>
          </cell>
          <cell r="J56">
            <v>6268972</v>
          </cell>
          <cell r="K56" t="str">
            <v>Peleus Insurance Co</v>
          </cell>
          <cell r="L56">
            <v>100</v>
          </cell>
        </row>
        <row r="57">
          <cell r="I57">
            <v>21719</v>
          </cell>
          <cell r="J57">
            <v>76787556</v>
          </cell>
          <cell r="K57" t="str">
            <v>Columbia Casualty Co</v>
          </cell>
          <cell r="L57">
            <v>8</v>
          </cell>
        </row>
        <row r="58">
          <cell r="I58">
            <v>21735</v>
          </cell>
          <cell r="J58">
            <v>11376</v>
          </cell>
          <cell r="K58" t="str">
            <v>AIG Insurance Co of Canada</v>
          </cell>
          <cell r="L58">
            <v>273</v>
          </cell>
        </row>
        <row r="59">
          <cell r="I59">
            <v>21770</v>
          </cell>
          <cell r="J59">
            <v>2355</v>
          </cell>
          <cell r="K59" t="str">
            <v>Northbridge Indemnity Insurance Co</v>
          </cell>
          <cell r="L59">
            <v>283</v>
          </cell>
        </row>
        <row r="60">
          <cell r="I60">
            <v>21902</v>
          </cell>
          <cell r="J60">
            <v>23485</v>
          </cell>
          <cell r="K60" t="str">
            <v>Continental Casualty Co (Canada Branch)</v>
          </cell>
          <cell r="L60">
            <v>262</v>
          </cell>
        </row>
        <row r="61">
          <cell r="I61">
            <v>22002</v>
          </cell>
          <cell r="J61">
            <v>35328091</v>
          </cell>
          <cell r="K61" t="str">
            <v>Crum &amp; Forster Specialty Insurance Co</v>
          </cell>
          <cell r="L61">
            <v>28</v>
          </cell>
        </row>
        <row r="62">
          <cell r="I62">
            <v>22067</v>
          </cell>
          <cell r="J62">
            <v>27675638</v>
          </cell>
          <cell r="K62" t="str">
            <v>Allied World Surplus Lines Insurance Co</v>
          </cell>
          <cell r="L62">
            <v>37</v>
          </cell>
        </row>
        <row r="63">
          <cell r="I63">
            <v>22328</v>
          </cell>
          <cell r="J63">
            <v>97029</v>
          </cell>
          <cell r="K63" t="str">
            <v>Empire Indemnity Insurance Co</v>
          </cell>
          <cell r="L63">
            <v>244</v>
          </cell>
        </row>
        <row r="64">
          <cell r="I64">
            <v>22354</v>
          </cell>
          <cell r="J64">
            <v>87677981</v>
          </cell>
          <cell r="K64" t="str">
            <v>Endurance American Specialty Insurance Co</v>
          </cell>
          <cell r="L64">
            <v>6</v>
          </cell>
        </row>
        <row r="65">
          <cell r="I65">
            <v>22356</v>
          </cell>
          <cell r="J65">
            <v>115982</v>
          </cell>
          <cell r="K65" t="str">
            <v>Endurance Specialty Insurance Ltd</v>
          </cell>
          <cell r="L65">
            <v>238</v>
          </cell>
        </row>
        <row r="66">
          <cell r="I66">
            <v>22357</v>
          </cell>
          <cell r="J66">
            <v>7427641</v>
          </cell>
          <cell r="K66" t="str">
            <v>Endurance Worldwide Insurance Ltd</v>
          </cell>
          <cell r="L66">
            <v>94</v>
          </cell>
        </row>
        <row r="67">
          <cell r="I67">
            <v>22358</v>
          </cell>
          <cell r="J67">
            <v>10935698</v>
          </cell>
          <cell r="K67" t="str">
            <v>Energy Insurance Mutual Ltd</v>
          </cell>
          <cell r="L67">
            <v>78</v>
          </cell>
        </row>
        <row r="68">
          <cell r="I68">
            <v>22469</v>
          </cell>
          <cell r="J68">
            <v>72638253</v>
          </cell>
          <cell r="K68" t="str">
            <v>Evanston Insurance Co</v>
          </cell>
          <cell r="L68">
            <v>9</v>
          </cell>
        </row>
        <row r="69">
          <cell r="I69">
            <v>22471</v>
          </cell>
          <cell r="J69">
            <v>63880968</v>
          </cell>
          <cell r="K69" t="str">
            <v>Everest Indemnity Insurance Co</v>
          </cell>
          <cell r="L69">
            <v>13</v>
          </cell>
        </row>
        <row r="70">
          <cell r="I70">
            <v>22700</v>
          </cell>
          <cell r="J70">
            <v>12491811</v>
          </cell>
          <cell r="K70" t="str">
            <v>Firemans Fund Indemnity Corp</v>
          </cell>
          <cell r="L70">
            <v>71</v>
          </cell>
        </row>
        <row r="71">
          <cell r="I71">
            <v>22701</v>
          </cell>
          <cell r="J71">
            <v>541549</v>
          </cell>
          <cell r="K71" t="str">
            <v>Velocity Specialty Insurance Co</v>
          </cell>
          <cell r="L71">
            <v>197</v>
          </cell>
        </row>
        <row r="72">
          <cell r="I72">
            <v>22756</v>
          </cell>
          <cell r="J72">
            <v>47763</v>
          </cell>
          <cell r="K72" t="str">
            <v>First Mercury Insurance Co</v>
          </cell>
          <cell r="L72">
            <v>256</v>
          </cell>
        </row>
        <row r="73">
          <cell r="I73">
            <v>22768</v>
          </cell>
          <cell r="J73">
            <v>30512752</v>
          </cell>
          <cell r="K73" t="str">
            <v>Swiss Re Corporate Solutions Capacity Insurance Corp</v>
          </cell>
          <cell r="L73">
            <v>32</v>
          </cell>
        </row>
        <row r="74">
          <cell r="I74">
            <v>22994</v>
          </cell>
          <cell r="J74">
            <v>46342154</v>
          </cell>
          <cell r="K74" t="str">
            <v>Gemini Insurance Co</v>
          </cell>
          <cell r="L74">
            <v>18</v>
          </cell>
        </row>
        <row r="75">
          <cell r="I75">
            <v>22999</v>
          </cell>
          <cell r="J75">
            <v>7488602</v>
          </cell>
          <cell r="K75" t="str">
            <v>Mesa Underwriters Specialty Insurance Co</v>
          </cell>
          <cell r="L75">
            <v>92</v>
          </cell>
        </row>
        <row r="76">
          <cell r="I76">
            <v>23020</v>
          </cell>
          <cell r="J76">
            <v>16307530</v>
          </cell>
          <cell r="K76" t="str">
            <v>General Security Indemnity Co of Arizona</v>
          </cell>
          <cell r="L76">
            <v>59</v>
          </cell>
        </row>
        <row r="77">
          <cell r="I77">
            <v>23022</v>
          </cell>
          <cell r="J77">
            <v>32444593</v>
          </cell>
          <cell r="K77" t="str">
            <v>General Star Indemnity Co</v>
          </cell>
          <cell r="L77">
            <v>30</v>
          </cell>
        </row>
        <row r="78">
          <cell r="I78">
            <v>23125</v>
          </cell>
          <cell r="J78">
            <v>168729</v>
          </cell>
          <cell r="K78" t="str">
            <v>RenaissanceRe Specialty Risks Ltd</v>
          </cell>
          <cell r="L78">
            <v>223</v>
          </cell>
        </row>
        <row r="79">
          <cell r="I79">
            <v>23151</v>
          </cell>
          <cell r="J79">
            <v>3112269</v>
          </cell>
          <cell r="K79" t="str">
            <v>Golden Bear Insurance Co</v>
          </cell>
          <cell r="L79">
            <v>131</v>
          </cell>
        </row>
        <row r="80">
          <cell r="I80">
            <v>23166</v>
          </cell>
          <cell r="J80">
            <v>8408901</v>
          </cell>
          <cell r="K80" t="str">
            <v>Gotham Insurance Co</v>
          </cell>
          <cell r="L80">
            <v>86</v>
          </cell>
        </row>
        <row r="81">
          <cell r="I81">
            <v>23203</v>
          </cell>
          <cell r="J81">
            <v>36582911</v>
          </cell>
          <cell r="K81" t="str">
            <v>Great American E&amp;S Insurance Co</v>
          </cell>
          <cell r="L81">
            <v>27</v>
          </cell>
        </row>
        <row r="82">
          <cell r="I82">
            <v>23204</v>
          </cell>
          <cell r="J82">
            <v>3066888</v>
          </cell>
          <cell r="K82" t="str">
            <v>Great American Fidelity Insurance Co</v>
          </cell>
          <cell r="L82">
            <v>132</v>
          </cell>
        </row>
        <row r="83">
          <cell r="I83">
            <v>23207</v>
          </cell>
          <cell r="J83">
            <v>132275</v>
          </cell>
          <cell r="K83" t="str">
            <v>Great American Insurance Co (Canada Branch)</v>
          </cell>
          <cell r="L83">
            <v>231</v>
          </cell>
        </row>
        <row r="84">
          <cell r="I84">
            <v>23221</v>
          </cell>
          <cell r="J84">
            <v>22069404</v>
          </cell>
          <cell r="K84" t="str">
            <v>Great Lakes Insurance SE</v>
          </cell>
          <cell r="L84">
            <v>45</v>
          </cell>
        </row>
        <row r="85">
          <cell r="I85">
            <v>23312</v>
          </cell>
          <cell r="J85">
            <v>-184142</v>
          </cell>
          <cell r="K85" t="str">
            <v>Hallmark Specialty Insurance Co</v>
          </cell>
          <cell r="L85">
            <v>292</v>
          </cell>
        </row>
        <row r="86">
          <cell r="I86">
            <v>23372</v>
          </cell>
          <cell r="J86">
            <v>139393</v>
          </cell>
          <cell r="K86" t="str">
            <v>Hannover Rueck SE</v>
          </cell>
          <cell r="L86">
            <v>230</v>
          </cell>
        </row>
        <row r="87">
          <cell r="I87">
            <v>23414</v>
          </cell>
          <cell r="J87">
            <v>309829</v>
          </cell>
          <cell r="K87" t="str">
            <v>Hartford Fire Insurance Co (Canada Branch)</v>
          </cell>
          <cell r="L87">
            <v>211</v>
          </cell>
        </row>
        <row r="88">
          <cell r="I88">
            <v>23433</v>
          </cell>
          <cell r="J88">
            <v>12500</v>
          </cell>
          <cell r="K88" t="str">
            <v>Tokio Marine GRV Re Inc</v>
          </cell>
          <cell r="L88">
            <v>271</v>
          </cell>
        </row>
        <row r="89">
          <cell r="I89">
            <v>23440</v>
          </cell>
          <cell r="J89">
            <v>267932</v>
          </cell>
          <cell r="K89" t="str">
            <v>HDI Global SE</v>
          </cell>
          <cell r="L89">
            <v>215</v>
          </cell>
        </row>
        <row r="90">
          <cell r="I90">
            <v>23527</v>
          </cell>
          <cell r="J90">
            <v>18100969</v>
          </cell>
          <cell r="K90" t="str">
            <v>Homeland Insurance Co of New York</v>
          </cell>
          <cell r="L90">
            <v>54</v>
          </cell>
        </row>
        <row r="91">
          <cell r="I91">
            <v>23560</v>
          </cell>
          <cell r="J91">
            <v>40095873</v>
          </cell>
          <cell r="K91" t="str">
            <v>Houston Casualty Co</v>
          </cell>
          <cell r="L91">
            <v>22</v>
          </cell>
        </row>
        <row r="92">
          <cell r="I92">
            <v>23580</v>
          </cell>
          <cell r="J92">
            <v>164743</v>
          </cell>
          <cell r="K92" t="str">
            <v>Hilltop Specialty Insurance Co</v>
          </cell>
          <cell r="L92">
            <v>224</v>
          </cell>
        </row>
        <row r="93">
          <cell r="I93">
            <v>23640</v>
          </cell>
          <cell r="J93">
            <v>42502102</v>
          </cell>
          <cell r="K93" t="str">
            <v>Illinois Union Insurance Co</v>
          </cell>
          <cell r="L93">
            <v>20</v>
          </cell>
        </row>
        <row r="94">
          <cell r="I94">
            <v>23673</v>
          </cell>
          <cell r="J94">
            <v>72157829</v>
          </cell>
          <cell r="K94" t="str">
            <v>Indian Harbor Insurance Co</v>
          </cell>
          <cell r="L94">
            <v>10</v>
          </cell>
        </row>
        <row r="95">
          <cell r="I95">
            <v>23784</v>
          </cell>
          <cell r="J95">
            <v>20519424</v>
          </cell>
          <cell r="K95" t="str">
            <v>HDI Global Specialty SE</v>
          </cell>
          <cell r="L95">
            <v>47</v>
          </cell>
        </row>
        <row r="96">
          <cell r="I96">
            <v>23799</v>
          </cell>
          <cell r="J96">
            <v>29731632</v>
          </cell>
          <cell r="K96" t="str">
            <v>Interstate Fire &amp; Casualty Co</v>
          </cell>
          <cell r="L96">
            <v>34</v>
          </cell>
        </row>
        <row r="97">
          <cell r="I97">
            <v>23832</v>
          </cell>
          <cell r="J97">
            <v>2882763</v>
          </cell>
          <cell r="K97" t="str">
            <v>ISMIE Indemnity Co</v>
          </cell>
          <cell r="L97">
            <v>134</v>
          </cell>
        </row>
        <row r="98">
          <cell r="I98">
            <v>23854</v>
          </cell>
          <cell r="J98">
            <v>17003311</v>
          </cell>
          <cell r="K98" t="str">
            <v>James River Insurance Co</v>
          </cell>
          <cell r="L98">
            <v>55</v>
          </cell>
        </row>
        <row r="99">
          <cell r="I99">
            <v>24074</v>
          </cell>
          <cell r="J99">
            <v>83567298</v>
          </cell>
          <cell r="K99" t="str">
            <v>Landmark American Insurance Co</v>
          </cell>
          <cell r="L99">
            <v>7</v>
          </cell>
        </row>
        <row r="100">
          <cell r="I100">
            <v>24156</v>
          </cell>
          <cell r="J100">
            <v>130486338</v>
          </cell>
          <cell r="K100" t="str">
            <v>Lexington Insurance Co</v>
          </cell>
          <cell r="L100">
            <v>3</v>
          </cell>
        </row>
        <row r="101">
          <cell r="I101">
            <v>24184</v>
          </cell>
          <cell r="J101">
            <v>4071272</v>
          </cell>
          <cell r="K101" t="str">
            <v>Liberty Mutual Insurance Europe SE</v>
          </cell>
          <cell r="L101">
            <v>122</v>
          </cell>
        </row>
        <row r="102">
          <cell r="I102">
            <v>24189</v>
          </cell>
          <cell r="J102">
            <v>109361384</v>
          </cell>
          <cell r="K102" t="str">
            <v>Liberty Surplus Insurance Corp</v>
          </cell>
          <cell r="L102">
            <v>4</v>
          </cell>
        </row>
        <row r="103">
          <cell r="I103">
            <v>24242</v>
          </cell>
          <cell r="J103">
            <v>836312950</v>
          </cell>
          <cell r="K103" t="str">
            <v>Lloyd's of London</v>
          </cell>
          <cell r="L103">
            <v>1</v>
          </cell>
        </row>
        <row r="104">
          <cell r="I104">
            <v>24385</v>
          </cell>
          <cell r="J104">
            <v>1202414</v>
          </cell>
          <cell r="K104" t="str">
            <v>Harleysville Insurance Co of NY</v>
          </cell>
          <cell r="L104">
            <v>171</v>
          </cell>
        </row>
        <row r="105">
          <cell r="I105">
            <v>24437</v>
          </cell>
          <cell r="J105">
            <v>61275</v>
          </cell>
          <cell r="K105" t="str">
            <v>Mapfre Tepeyac SA</v>
          </cell>
          <cell r="L105">
            <v>250</v>
          </cell>
        </row>
        <row r="106">
          <cell r="I106">
            <v>24453</v>
          </cell>
          <cell r="J106">
            <v>6490662</v>
          </cell>
          <cell r="K106" t="str">
            <v>Markel International Insurance Co Ltd</v>
          </cell>
          <cell r="L106">
            <v>97</v>
          </cell>
        </row>
        <row r="107">
          <cell r="I107">
            <v>24473</v>
          </cell>
          <cell r="J107">
            <v>253463</v>
          </cell>
          <cell r="K107" t="str">
            <v>Markel Bermuda Ltd</v>
          </cell>
          <cell r="L107">
            <v>218</v>
          </cell>
        </row>
        <row r="108">
          <cell r="I108">
            <v>24476</v>
          </cell>
          <cell r="J108">
            <v>1195640</v>
          </cell>
          <cell r="K108" t="str">
            <v>Maxum Indemnity Co</v>
          </cell>
          <cell r="L108">
            <v>173</v>
          </cell>
        </row>
        <row r="109">
          <cell r="I109">
            <v>24539</v>
          </cell>
          <cell r="J109">
            <v>4222823</v>
          </cell>
          <cell r="K109" t="str">
            <v>Mercer Insurance Co</v>
          </cell>
          <cell r="L109">
            <v>121</v>
          </cell>
        </row>
        <row r="110">
          <cell r="I110">
            <v>24679</v>
          </cell>
          <cell r="J110">
            <v>1387256</v>
          </cell>
          <cell r="K110" t="str">
            <v>Mitsui Sumitomo Ins Co (Europe) Ltd</v>
          </cell>
          <cell r="L110">
            <v>162</v>
          </cell>
        </row>
        <row r="111">
          <cell r="I111">
            <v>24752</v>
          </cell>
          <cell r="J111">
            <v>2675066</v>
          </cell>
          <cell r="K111" t="str">
            <v>Mount Vernon Fire Insurance Co</v>
          </cell>
          <cell r="L111">
            <v>141</v>
          </cell>
        </row>
        <row r="112">
          <cell r="I112">
            <v>24768</v>
          </cell>
          <cell r="J112">
            <v>8462453</v>
          </cell>
          <cell r="K112" t="str">
            <v>Mt Hawley Insurance Co</v>
          </cell>
          <cell r="L112">
            <v>85</v>
          </cell>
        </row>
        <row r="113">
          <cell r="I113">
            <v>24772</v>
          </cell>
          <cell r="J113">
            <v>118142</v>
          </cell>
          <cell r="K113" t="str">
            <v>Munich Reinsurance Co</v>
          </cell>
          <cell r="L113">
            <v>236</v>
          </cell>
        </row>
        <row r="114">
          <cell r="I114">
            <v>24930</v>
          </cell>
          <cell r="J114">
            <v>1301669</v>
          </cell>
          <cell r="K114" t="str">
            <v>NAMIC Insurance Co Inc</v>
          </cell>
          <cell r="L114">
            <v>164</v>
          </cell>
        </row>
        <row r="115">
          <cell r="I115">
            <v>24951</v>
          </cell>
          <cell r="J115">
            <v>148179038</v>
          </cell>
          <cell r="K115" t="str">
            <v>National Fire &amp; Marine Insurance Co</v>
          </cell>
          <cell r="L115">
            <v>2</v>
          </cell>
        </row>
        <row r="116">
          <cell r="I116">
            <v>25037</v>
          </cell>
          <cell r="J116">
            <v>28200785</v>
          </cell>
          <cell r="K116" t="str">
            <v>Nautilus Insurance Co</v>
          </cell>
          <cell r="L116">
            <v>36</v>
          </cell>
        </row>
        <row r="117">
          <cell r="I117">
            <v>25045</v>
          </cell>
          <cell r="J117">
            <v>31107428</v>
          </cell>
          <cell r="K117" t="str">
            <v>Navigators Specialty Insurance Co</v>
          </cell>
          <cell r="L117">
            <v>31</v>
          </cell>
        </row>
        <row r="118">
          <cell r="I118">
            <v>25158</v>
          </cell>
          <cell r="J118">
            <v>893837</v>
          </cell>
          <cell r="K118" t="str">
            <v>Noetic Specialty Insurance Co</v>
          </cell>
          <cell r="L118">
            <v>181</v>
          </cell>
        </row>
        <row r="119">
          <cell r="I119">
            <v>25182</v>
          </cell>
          <cell r="J119">
            <v>25829765</v>
          </cell>
          <cell r="K119" t="str">
            <v>North American Capacity Insurance Co</v>
          </cell>
          <cell r="L119">
            <v>39</v>
          </cell>
        </row>
        <row r="120">
          <cell r="I120">
            <v>25217</v>
          </cell>
          <cell r="J120">
            <v>11082854</v>
          </cell>
          <cell r="K120" t="str">
            <v>Northfield Insurance Co</v>
          </cell>
          <cell r="L120">
            <v>76</v>
          </cell>
        </row>
        <row r="121">
          <cell r="I121">
            <v>25234</v>
          </cell>
          <cell r="J121">
            <v>336500</v>
          </cell>
          <cell r="K121" t="str">
            <v>Aviva Insurance UK Ltd</v>
          </cell>
          <cell r="L121">
            <v>206</v>
          </cell>
        </row>
        <row r="122">
          <cell r="I122">
            <v>25353</v>
          </cell>
          <cell r="J122">
            <v>20800426</v>
          </cell>
          <cell r="K122" t="str">
            <v>Old Republic Union Insurance Co</v>
          </cell>
          <cell r="L122">
            <v>46</v>
          </cell>
        </row>
        <row r="123">
          <cell r="I123">
            <v>25463</v>
          </cell>
          <cell r="J123">
            <v>15200716</v>
          </cell>
          <cell r="K123" t="str">
            <v>Texas Insurance Co</v>
          </cell>
          <cell r="L123">
            <v>61</v>
          </cell>
        </row>
        <row r="124">
          <cell r="I124">
            <v>25527</v>
          </cell>
          <cell r="J124">
            <v>1935711</v>
          </cell>
          <cell r="K124" t="str">
            <v>Pacific Insurance Co Ltd</v>
          </cell>
          <cell r="L124">
            <v>153</v>
          </cell>
        </row>
        <row r="125">
          <cell r="I125">
            <v>25637</v>
          </cell>
          <cell r="J125">
            <v>6251464</v>
          </cell>
          <cell r="K125" t="str">
            <v>Penn-Star Insurance Co</v>
          </cell>
          <cell r="L125">
            <v>102</v>
          </cell>
        </row>
        <row r="126">
          <cell r="I126">
            <v>25709</v>
          </cell>
          <cell r="J126">
            <v>7703891</v>
          </cell>
          <cell r="K126" t="str">
            <v>Tokio Marine Specialty Insurance Co</v>
          </cell>
          <cell r="L126">
            <v>90</v>
          </cell>
        </row>
        <row r="127">
          <cell r="I127">
            <v>25725</v>
          </cell>
          <cell r="J127">
            <v>150000</v>
          </cell>
          <cell r="K127" t="str">
            <v>Physicians Insurance A Mutual Co</v>
          </cell>
          <cell r="L127">
            <v>228</v>
          </cell>
        </row>
        <row r="128">
          <cell r="I128">
            <v>25783</v>
          </cell>
          <cell r="J128">
            <v>237942</v>
          </cell>
          <cell r="K128" t="str">
            <v>NORCAL Specialty Insurance Co</v>
          </cell>
          <cell r="L128">
            <v>219</v>
          </cell>
        </row>
        <row r="129">
          <cell r="I129">
            <v>25879</v>
          </cell>
          <cell r="J129">
            <v>18497964</v>
          </cell>
          <cell r="K129" t="str">
            <v>Princeton Excess and Surplus Lines Insurance Co</v>
          </cell>
          <cell r="L129">
            <v>53</v>
          </cell>
        </row>
        <row r="130">
          <cell r="I130">
            <v>25903</v>
          </cell>
          <cell r="J130">
            <v>6097293</v>
          </cell>
          <cell r="K130" t="str">
            <v>Professional Security Insurance Co</v>
          </cell>
          <cell r="L130">
            <v>104</v>
          </cell>
        </row>
        <row r="131">
          <cell r="I131">
            <v>25905</v>
          </cell>
          <cell r="J131">
            <v>7716563</v>
          </cell>
          <cell r="K131" t="str">
            <v>TDC Specialty Insurance Co</v>
          </cell>
          <cell r="L131">
            <v>89</v>
          </cell>
        </row>
        <row r="132">
          <cell r="I132">
            <v>26026</v>
          </cell>
          <cell r="J132">
            <v>6144864</v>
          </cell>
          <cell r="K132" t="str">
            <v>QBE UK Ltd</v>
          </cell>
          <cell r="L132">
            <v>103</v>
          </cell>
        </row>
        <row r="133">
          <cell r="I133">
            <v>26036</v>
          </cell>
          <cell r="J133">
            <v>26411965</v>
          </cell>
          <cell r="K133" t="str">
            <v>QBE Specialty Insurance Co</v>
          </cell>
          <cell r="L133">
            <v>38</v>
          </cell>
        </row>
        <row r="134">
          <cell r="I134">
            <v>26110</v>
          </cell>
          <cell r="J134">
            <v>7217797</v>
          </cell>
          <cell r="K134" t="str">
            <v>ProAssurance Specialty Insurance Co Inc</v>
          </cell>
          <cell r="L134">
            <v>96</v>
          </cell>
        </row>
        <row r="135">
          <cell r="I135">
            <v>26154</v>
          </cell>
          <cell r="J135">
            <v>11609105</v>
          </cell>
          <cell r="K135" t="str">
            <v>Republic - Vanguard Insurance Co</v>
          </cell>
          <cell r="L135">
            <v>74</v>
          </cell>
        </row>
        <row r="136">
          <cell r="I136">
            <v>26227</v>
          </cell>
          <cell r="J136">
            <v>857301</v>
          </cell>
          <cell r="K136" t="str">
            <v>Rockingham Casualty Co</v>
          </cell>
          <cell r="L136">
            <v>183</v>
          </cell>
        </row>
        <row r="137">
          <cell r="I137">
            <v>26248</v>
          </cell>
          <cell r="J137">
            <v>37253</v>
          </cell>
          <cell r="K137" t="str">
            <v>Royal &amp; Sun Alliance Insurance plc</v>
          </cell>
          <cell r="L137">
            <v>258</v>
          </cell>
        </row>
        <row r="138">
          <cell r="I138">
            <v>26273</v>
          </cell>
          <cell r="J138">
            <v>14122593</v>
          </cell>
          <cell r="K138" t="str">
            <v>Transverse Specialty Insurance Co</v>
          </cell>
          <cell r="L138">
            <v>64</v>
          </cell>
        </row>
        <row r="139">
          <cell r="I139">
            <v>26351</v>
          </cell>
          <cell r="J139">
            <v>611578</v>
          </cell>
          <cell r="K139" t="str">
            <v>Saint Paul Surplus Lines Insurance Co</v>
          </cell>
          <cell r="L139">
            <v>194</v>
          </cell>
        </row>
        <row r="140">
          <cell r="I140">
            <v>26401</v>
          </cell>
          <cell r="J140">
            <v>8806</v>
          </cell>
          <cell r="K140" t="str">
            <v>Superior Specialty Insurance Co</v>
          </cell>
          <cell r="L140">
            <v>275</v>
          </cell>
        </row>
        <row r="141">
          <cell r="I141">
            <v>26430</v>
          </cell>
          <cell r="J141">
            <v>5933543</v>
          </cell>
          <cell r="K141" t="str">
            <v>SCOR UK Co Ltd</v>
          </cell>
          <cell r="L141">
            <v>106</v>
          </cell>
        </row>
        <row r="142">
          <cell r="I142">
            <v>26446</v>
          </cell>
          <cell r="J142">
            <v>4946</v>
          </cell>
          <cell r="K142" t="str">
            <v>Scottish Lion Insurance Co Ltd</v>
          </cell>
          <cell r="L142">
            <v>279</v>
          </cell>
        </row>
        <row r="143">
          <cell r="I143">
            <v>26457</v>
          </cell>
          <cell r="J143">
            <v>68720484</v>
          </cell>
          <cell r="K143" t="str">
            <v>Scottsdale Insurance Co</v>
          </cell>
          <cell r="L143">
            <v>11</v>
          </cell>
        </row>
        <row r="144">
          <cell r="I144">
            <v>26547</v>
          </cell>
          <cell r="J144">
            <v>5505180</v>
          </cell>
          <cell r="K144" t="str">
            <v>Seneca Specialty Insurance Co</v>
          </cell>
          <cell r="L144">
            <v>110</v>
          </cell>
        </row>
        <row r="145">
          <cell r="I145">
            <v>26602</v>
          </cell>
          <cell r="J145">
            <v>19789771</v>
          </cell>
          <cell r="K145" t="str">
            <v>Sirius International Insurance Corp</v>
          </cell>
          <cell r="L145">
            <v>50</v>
          </cell>
        </row>
        <row r="146">
          <cell r="I146">
            <v>26763</v>
          </cell>
          <cell r="J146">
            <v>8961218</v>
          </cell>
          <cell r="K146" t="str">
            <v>Swiss Re International SE</v>
          </cell>
          <cell r="L146">
            <v>81</v>
          </cell>
        </row>
        <row r="147">
          <cell r="I147">
            <v>26773</v>
          </cell>
          <cell r="J147">
            <v>17180</v>
          </cell>
          <cell r="K147" t="str">
            <v>Travelers Casualty and Surety Co of Europe Ltd</v>
          </cell>
          <cell r="L147">
            <v>269</v>
          </cell>
        </row>
        <row r="148">
          <cell r="I148">
            <v>26778</v>
          </cell>
          <cell r="J148">
            <v>113477</v>
          </cell>
          <cell r="K148" t="str">
            <v>St Paul Fire and Marine Insurance Co (Canada Branch)</v>
          </cell>
          <cell r="L148">
            <v>239</v>
          </cell>
        </row>
        <row r="149">
          <cell r="I149">
            <v>26784</v>
          </cell>
          <cell r="J149">
            <v>1174351</v>
          </cell>
          <cell r="K149" t="str">
            <v>Travelers Insurance Co Ltd</v>
          </cell>
          <cell r="L149">
            <v>175</v>
          </cell>
        </row>
        <row r="150">
          <cell r="I150">
            <v>26834</v>
          </cell>
          <cell r="J150">
            <v>45962400</v>
          </cell>
          <cell r="K150" t="str">
            <v>Steadfast Insurance Co</v>
          </cell>
          <cell r="L150">
            <v>19</v>
          </cell>
        </row>
        <row r="151">
          <cell r="I151">
            <v>26956</v>
          </cell>
          <cell r="J151">
            <v>19610</v>
          </cell>
          <cell r="K151" t="str">
            <v>Swiss Reinsurance Co</v>
          </cell>
          <cell r="L151">
            <v>267</v>
          </cell>
        </row>
        <row r="152">
          <cell r="I152">
            <v>27170</v>
          </cell>
          <cell r="J152">
            <v>2747885</v>
          </cell>
          <cell r="K152" t="str">
            <v>Marine Insurance Co Ltd, The</v>
          </cell>
          <cell r="L152">
            <v>138</v>
          </cell>
        </row>
        <row r="153">
          <cell r="I153">
            <v>27275</v>
          </cell>
          <cell r="J153">
            <v>8868740</v>
          </cell>
          <cell r="K153" t="str">
            <v>Third Coast Insurance Co</v>
          </cell>
          <cell r="L153">
            <v>82</v>
          </cell>
        </row>
        <row r="154">
          <cell r="I154">
            <v>27280</v>
          </cell>
          <cell r="J154">
            <v>833828</v>
          </cell>
          <cell r="K154" t="str">
            <v>Through Transport Mutual Insurance Assn Ltd</v>
          </cell>
          <cell r="L154">
            <v>185</v>
          </cell>
        </row>
        <row r="155">
          <cell r="I155">
            <v>27281</v>
          </cell>
          <cell r="J155">
            <v>4231377</v>
          </cell>
          <cell r="K155" t="str">
            <v>TT Club Mutual Insurance Ltd</v>
          </cell>
          <cell r="L155">
            <v>120</v>
          </cell>
        </row>
        <row r="156">
          <cell r="I156">
            <v>27325</v>
          </cell>
          <cell r="J156">
            <v>600716</v>
          </cell>
          <cell r="K156" t="str">
            <v>Topa Insurance Co</v>
          </cell>
          <cell r="L156">
            <v>196</v>
          </cell>
        </row>
        <row r="157">
          <cell r="I157">
            <v>27398</v>
          </cell>
          <cell r="J157">
            <v>62248062</v>
          </cell>
          <cell r="K157" t="str">
            <v>Travelers Excess &amp; Surplus Lines Co</v>
          </cell>
          <cell r="L157">
            <v>14</v>
          </cell>
        </row>
        <row r="158">
          <cell r="I158">
            <v>27596</v>
          </cell>
          <cell r="J158">
            <v>2120745</v>
          </cell>
          <cell r="K158" t="str">
            <v>United National Insurance Co</v>
          </cell>
          <cell r="L158">
            <v>147</v>
          </cell>
        </row>
        <row r="159">
          <cell r="I159">
            <v>27674</v>
          </cell>
          <cell r="J159">
            <v>270227</v>
          </cell>
          <cell r="K159" t="str">
            <v>GeoVera Specialty Insurance Co</v>
          </cell>
          <cell r="L159">
            <v>214</v>
          </cell>
        </row>
        <row r="160">
          <cell r="I160">
            <v>27835</v>
          </cell>
          <cell r="J160">
            <v>4382412</v>
          </cell>
          <cell r="K160" t="str">
            <v>Voyager Indemnity Insurance Co</v>
          </cell>
          <cell r="L160">
            <v>119</v>
          </cell>
        </row>
        <row r="161">
          <cell r="I161">
            <v>27843</v>
          </cell>
          <cell r="J161">
            <v>1280504</v>
          </cell>
          <cell r="K161" t="str">
            <v>Centerline Property and Casualty Insurance Company</v>
          </cell>
          <cell r="L161">
            <v>168</v>
          </cell>
        </row>
        <row r="162">
          <cell r="I162">
            <v>27902</v>
          </cell>
          <cell r="J162">
            <v>39470591</v>
          </cell>
          <cell r="K162" t="str">
            <v>Westchester Surplus Lines Insurance Co</v>
          </cell>
          <cell r="L162">
            <v>23</v>
          </cell>
        </row>
        <row r="163">
          <cell r="I163">
            <v>27937</v>
          </cell>
          <cell r="J163">
            <v>7271928</v>
          </cell>
          <cell r="K163" t="str">
            <v>Western World Insurance Co Inc</v>
          </cell>
          <cell r="L163">
            <v>95</v>
          </cell>
        </row>
        <row r="164">
          <cell r="I164">
            <v>27966</v>
          </cell>
          <cell r="J164">
            <v>1177937</v>
          </cell>
          <cell r="K164" t="str">
            <v>Global Indemnity Reinsurance Co Ltd</v>
          </cell>
          <cell r="L164">
            <v>174</v>
          </cell>
        </row>
        <row r="165">
          <cell r="I165">
            <v>28047</v>
          </cell>
          <cell r="J165">
            <v>111623</v>
          </cell>
          <cell r="K165" t="str">
            <v>XL Insurance Co SE</v>
          </cell>
          <cell r="L165">
            <v>240</v>
          </cell>
        </row>
        <row r="166">
          <cell r="I166">
            <v>28052</v>
          </cell>
          <cell r="J166">
            <v>1475924</v>
          </cell>
          <cell r="K166" t="str">
            <v>XL Bermuda Ltd</v>
          </cell>
          <cell r="L166">
            <v>159</v>
          </cell>
        </row>
        <row r="167">
          <cell r="I167">
            <v>28054</v>
          </cell>
          <cell r="J167">
            <v>1060607</v>
          </cell>
          <cell r="K167" t="str">
            <v>XL Select Insurance Co</v>
          </cell>
          <cell r="L167">
            <v>177</v>
          </cell>
        </row>
        <row r="168">
          <cell r="I168">
            <v>28099</v>
          </cell>
          <cell r="J168">
            <v>644</v>
          </cell>
          <cell r="K168" t="str">
            <v>Zurich Compania De Seguros SA</v>
          </cell>
          <cell r="L168">
            <v>286</v>
          </cell>
        </row>
        <row r="169">
          <cell r="I169">
            <v>28108</v>
          </cell>
          <cell r="J169">
            <v>25687</v>
          </cell>
          <cell r="K169" t="str">
            <v>Zurich Insurance Co Ltd (Canada Branch)</v>
          </cell>
          <cell r="L169">
            <v>261</v>
          </cell>
        </row>
        <row r="170">
          <cell r="I170">
            <v>28112</v>
          </cell>
          <cell r="J170">
            <v>29568</v>
          </cell>
          <cell r="K170" t="str">
            <v>Zurich International (UK) Ltd</v>
          </cell>
          <cell r="L170">
            <v>259</v>
          </cell>
        </row>
        <row r="171">
          <cell r="I171">
            <v>28121</v>
          </cell>
          <cell r="J171">
            <v>1358</v>
          </cell>
          <cell r="K171" t="str">
            <v>Zurich Specialties (London) Ltd</v>
          </cell>
          <cell r="L171">
            <v>285</v>
          </cell>
        </row>
        <row r="172">
          <cell r="I172">
            <v>28190</v>
          </cell>
          <cell r="J172">
            <v>1935868</v>
          </cell>
          <cell r="K172" t="str">
            <v>Lancashire Insurance Co (UK) Ltd</v>
          </cell>
          <cell r="L172">
            <v>152</v>
          </cell>
        </row>
        <row r="173">
          <cell r="I173">
            <v>28198</v>
          </cell>
          <cell r="J173">
            <v>100000</v>
          </cell>
          <cell r="K173" t="str">
            <v>Arden Reinsurance Co Ltd</v>
          </cell>
          <cell r="L173">
            <v>242</v>
          </cell>
        </row>
        <row r="174">
          <cell r="I174">
            <v>28207</v>
          </cell>
          <cell r="J174">
            <v>16665635</v>
          </cell>
          <cell r="K174" t="str">
            <v>United Specialty Insurance Co</v>
          </cell>
          <cell r="L174">
            <v>58</v>
          </cell>
        </row>
        <row r="175">
          <cell r="I175">
            <v>28287</v>
          </cell>
          <cell r="J175">
            <v>6484459</v>
          </cell>
          <cell r="K175" t="str">
            <v>Canopius US Insurance Inc</v>
          </cell>
          <cell r="L175">
            <v>98</v>
          </cell>
        </row>
        <row r="176">
          <cell r="I176">
            <v>28290</v>
          </cell>
          <cell r="J176">
            <v>39221945</v>
          </cell>
          <cell r="K176" t="str">
            <v>Cincinnati Specialty Underwriters Insurance Co</v>
          </cell>
          <cell r="L176">
            <v>25</v>
          </cell>
        </row>
        <row r="177">
          <cell r="I177">
            <v>28298</v>
          </cell>
          <cell r="J177">
            <v>887163</v>
          </cell>
          <cell r="K177" t="str">
            <v>Prime Insurance Co</v>
          </cell>
          <cell r="L177">
            <v>182</v>
          </cell>
        </row>
        <row r="178">
          <cell r="I178">
            <v>28301</v>
          </cell>
          <cell r="J178">
            <v>637979</v>
          </cell>
          <cell r="K178" t="str">
            <v>GNY Custom Insurance Co</v>
          </cell>
          <cell r="L178">
            <v>193</v>
          </cell>
        </row>
        <row r="179">
          <cell r="I179">
            <v>28308</v>
          </cell>
          <cell r="J179">
            <v>4601663</v>
          </cell>
          <cell r="K179" t="str">
            <v>AIX Specialty Insurance Co</v>
          </cell>
          <cell r="L179">
            <v>115</v>
          </cell>
        </row>
        <row r="180">
          <cell r="I180">
            <v>28309</v>
          </cell>
          <cell r="J180">
            <v>129091</v>
          </cell>
          <cell r="K180" t="str">
            <v>North Light Specialty Insurance Co</v>
          </cell>
          <cell r="L180">
            <v>232</v>
          </cell>
        </row>
        <row r="181">
          <cell r="I181">
            <v>28330</v>
          </cell>
          <cell r="J181">
            <v>57372026</v>
          </cell>
          <cell r="K181" t="str">
            <v>Ironshore Specialty Insurance Co</v>
          </cell>
          <cell r="L181">
            <v>16</v>
          </cell>
        </row>
        <row r="182">
          <cell r="I182">
            <v>28340</v>
          </cell>
          <cell r="J182">
            <v>23394621</v>
          </cell>
          <cell r="K182" t="str">
            <v>Houston Specialty Insurance Co</v>
          </cell>
          <cell r="L182">
            <v>42</v>
          </cell>
        </row>
        <row r="183">
          <cell r="I183">
            <v>28349</v>
          </cell>
          <cell r="J183">
            <v>99609404</v>
          </cell>
          <cell r="K183" t="str">
            <v>Starr Surplus Lines Insurance Co</v>
          </cell>
          <cell r="L183">
            <v>5</v>
          </cell>
        </row>
        <row r="184">
          <cell r="I184">
            <v>28351</v>
          </cell>
          <cell r="J184">
            <v>88923</v>
          </cell>
          <cell r="K184" t="str">
            <v>Hamilton Specialty Insurance Co</v>
          </cell>
          <cell r="L184">
            <v>246</v>
          </cell>
        </row>
        <row r="185">
          <cell r="I185">
            <v>28360</v>
          </cell>
          <cell r="J185">
            <v>23556690</v>
          </cell>
          <cell r="K185" t="str">
            <v>Bridgeway Insurance Company</v>
          </cell>
          <cell r="L185">
            <v>41</v>
          </cell>
        </row>
        <row r="186">
          <cell r="I186">
            <v>28376</v>
          </cell>
          <cell r="J186">
            <v>117723</v>
          </cell>
          <cell r="K186" t="str">
            <v>StarStone Insurance SE</v>
          </cell>
          <cell r="L186">
            <v>237</v>
          </cell>
        </row>
        <row r="187">
          <cell r="I187">
            <v>28380</v>
          </cell>
          <cell r="J187">
            <v>7533644</v>
          </cell>
          <cell r="K187" t="str">
            <v>Clear Blue Specialty Insurance Co</v>
          </cell>
          <cell r="L187">
            <v>91</v>
          </cell>
        </row>
        <row r="188">
          <cell r="I188">
            <v>28383</v>
          </cell>
          <cell r="J188">
            <v>1740127</v>
          </cell>
          <cell r="K188" t="str">
            <v>CUMIS Specialty Insurance Co Inc</v>
          </cell>
          <cell r="L188">
            <v>157</v>
          </cell>
        </row>
        <row r="189">
          <cell r="I189">
            <v>28401</v>
          </cell>
          <cell r="J189">
            <v>513615</v>
          </cell>
          <cell r="K189" t="str">
            <v>Protective Specialty Insurance Co</v>
          </cell>
          <cell r="L189">
            <v>198</v>
          </cell>
        </row>
        <row r="190">
          <cell r="I190">
            <v>28410</v>
          </cell>
          <cell r="J190">
            <v>1286922</v>
          </cell>
          <cell r="K190" t="str">
            <v>Merchants National Insurance Co</v>
          </cell>
          <cell r="L190">
            <v>167</v>
          </cell>
        </row>
        <row r="191">
          <cell r="I191">
            <v>28428</v>
          </cell>
          <cell r="J191">
            <v>838874</v>
          </cell>
          <cell r="K191" t="str">
            <v>Argo Re Ltd</v>
          </cell>
          <cell r="L191">
            <v>184</v>
          </cell>
        </row>
        <row r="192">
          <cell r="I192">
            <v>28440</v>
          </cell>
          <cell r="J192">
            <v>1295320</v>
          </cell>
          <cell r="K192" t="str">
            <v>Starr Insurance &amp; Reinsurance Ltd</v>
          </cell>
          <cell r="L192">
            <v>165</v>
          </cell>
        </row>
        <row r="193">
          <cell r="I193">
            <v>28455</v>
          </cell>
          <cell r="J193">
            <v>91643</v>
          </cell>
          <cell r="K193" t="str">
            <v>Lancashire Insurance Co Ltd</v>
          </cell>
          <cell r="L193">
            <v>245</v>
          </cell>
        </row>
        <row r="194">
          <cell r="I194">
            <v>28459</v>
          </cell>
          <cell r="J194">
            <v>8602779</v>
          </cell>
          <cell r="K194" t="str">
            <v>PartnerRe Ireland Insurance DAC</v>
          </cell>
          <cell r="L194">
            <v>84</v>
          </cell>
        </row>
        <row r="195">
          <cell r="I195">
            <v>28460</v>
          </cell>
          <cell r="J195">
            <v>13618740</v>
          </cell>
          <cell r="K195" t="str">
            <v>Berkley Assurance Co</v>
          </cell>
          <cell r="L195">
            <v>65</v>
          </cell>
        </row>
        <row r="196">
          <cell r="I196">
            <v>28463</v>
          </cell>
          <cell r="J196">
            <v>2109434</v>
          </cell>
          <cell r="K196" t="str">
            <v>Zurich Insurance Co Ltd</v>
          </cell>
          <cell r="L196">
            <v>148</v>
          </cell>
        </row>
        <row r="197">
          <cell r="I197">
            <v>28477</v>
          </cell>
          <cell r="J197">
            <v>1207636</v>
          </cell>
          <cell r="K197" t="str">
            <v>Atain Specialty Insurance Co</v>
          </cell>
          <cell r="L197">
            <v>170</v>
          </cell>
        </row>
        <row r="198">
          <cell r="I198">
            <v>28491</v>
          </cell>
          <cell r="J198">
            <v>22842</v>
          </cell>
          <cell r="K198" t="str">
            <v>Mid-Continent Excess &amp; Surplus Insurance Co</v>
          </cell>
          <cell r="L198">
            <v>263</v>
          </cell>
        </row>
        <row r="199">
          <cell r="I199">
            <v>28492</v>
          </cell>
          <cell r="J199">
            <v>2781260</v>
          </cell>
          <cell r="K199" t="str">
            <v>GuideOne National Insurance Co</v>
          </cell>
          <cell r="L199">
            <v>137</v>
          </cell>
        </row>
        <row r="200">
          <cell r="I200">
            <v>28501</v>
          </cell>
          <cell r="J200">
            <v>2826349</v>
          </cell>
          <cell r="K200" t="str">
            <v>Covington Specialty Insurance Co</v>
          </cell>
          <cell r="L200">
            <v>136</v>
          </cell>
        </row>
        <row r="201">
          <cell r="I201">
            <v>28502</v>
          </cell>
          <cell r="J201">
            <v>6445091</v>
          </cell>
          <cell r="K201" t="str">
            <v>Safety Specialty Insurance Co</v>
          </cell>
          <cell r="L201">
            <v>99</v>
          </cell>
        </row>
        <row r="202">
          <cell r="I202">
            <v>28532</v>
          </cell>
          <cell r="J202">
            <v>185754</v>
          </cell>
          <cell r="K202" t="str">
            <v>AIG Europe Ltd</v>
          </cell>
          <cell r="L202">
            <v>222</v>
          </cell>
        </row>
        <row r="203">
          <cell r="I203">
            <v>28547</v>
          </cell>
          <cell r="J203">
            <v>68032</v>
          </cell>
          <cell r="K203" t="str">
            <v>American International Reinsurance Co Ltd</v>
          </cell>
          <cell r="L203">
            <v>249</v>
          </cell>
        </row>
        <row r="204">
          <cell r="I204">
            <v>28588</v>
          </cell>
          <cell r="J204">
            <v>28594</v>
          </cell>
          <cell r="K204" t="str">
            <v>PICC Property and Casualty Co Ltd</v>
          </cell>
          <cell r="L204">
            <v>260</v>
          </cell>
        </row>
        <row r="205">
          <cell r="I205">
            <v>28606</v>
          </cell>
          <cell r="J205">
            <v>1288631</v>
          </cell>
          <cell r="K205" t="str">
            <v>Ally International Insurance Co Ltd</v>
          </cell>
          <cell r="L205">
            <v>166</v>
          </cell>
        </row>
        <row r="206">
          <cell r="I206">
            <v>28617</v>
          </cell>
          <cell r="J206">
            <v>493714</v>
          </cell>
          <cell r="K206" t="str">
            <v>HCC International Insurance Co Plc</v>
          </cell>
          <cell r="L206">
            <v>200</v>
          </cell>
        </row>
        <row r="207">
          <cell r="I207">
            <v>28619</v>
          </cell>
          <cell r="J207">
            <v>49</v>
          </cell>
          <cell r="K207" t="str">
            <v>Caterpillar Insurance Co Ltd</v>
          </cell>
          <cell r="L207">
            <v>288</v>
          </cell>
        </row>
        <row r="208">
          <cell r="I208">
            <v>28621</v>
          </cell>
          <cell r="J208">
            <v>12827250</v>
          </cell>
          <cell r="K208" t="str">
            <v>Knight Specialty Insurance Co</v>
          </cell>
          <cell r="L208">
            <v>69</v>
          </cell>
        </row>
        <row r="209">
          <cell r="I209">
            <v>28637</v>
          </cell>
          <cell r="J209">
            <v>1763141</v>
          </cell>
          <cell r="K209" t="str">
            <v>Fair American Select Insurance Co</v>
          </cell>
          <cell r="L209">
            <v>156</v>
          </cell>
        </row>
        <row r="210">
          <cell r="I210">
            <v>28643</v>
          </cell>
          <cell r="J210">
            <v>690830</v>
          </cell>
          <cell r="K210" t="str">
            <v>Zurich Insurance plc</v>
          </cell>
          <cell r="L210">
            <v>191</v>
          </cell>
        </row>
        <row r="211">
          <cell r="I211">
            <v>28647</v>
          </cell>
          <cell r="J211">
            <v>47860</v>
          </cell>
          <cell r="K211" t="str">
            <v>Allianz Global Risks US Insurance Co (Canada Branch)</v>
          </cell>
          <cell r="L211">
            <v>255</v>
          </cell>
        </row>
        <row r="212">
          <cell r="I212">
            <v>28651</v>
          </cell>
          <cell r="J212">
            <v>8373</v>
          </cell>
          <cell r="K212" t="str">
            <v>National Liability &amp; Fire Insurance Co (Canada Branch)</v>
          </cell>
          <cell r="L212">
            <v>276</v>
          </cell>
        </row>
        <row r="213">
          <cell r="I213">
            <v>28659</v>
          </cell>
          <cell r="J213">
            <v>6258423</v>
          </cell>
          <cell r="K213" t="str">
            <v>Coverys Specialty Insurance Co</v>
          </cell>
          <cell r="L213">
            <v>101</v>
          </cell>
        </row>
        <row r="214">
          <cell r="I214">
            <v>28701</v>
          </cell>
          <cell r="J214">
            <v>367031</v>
          </cell>
          <cell r="K214" t="str">
            <v>Hamilton Re LTD</v>
          </cell>
          <cell r="L214">
            <v>204</v>
          </cell>
        </row>
        <row r="215">
          <cell r="I215">
            <v>28703</v>
          </cell>
          <cell r="J215">
            <v>1450000</v>
          </cell>
          <cell r="K215" t="str">
            <v>Allied World Assurance Co AG</v>
          </cell>
          <cell r="L215">
            <v>160</v>
          </cell>
        </row>
        <row r="216">
          <cell r="I216">
            <v>28731</v>
          </cell>
          <cell r="J216">
            <v>16351</v>
          </cell>
          <cell r="K216" t="str">
            <v>Watford Specialty Insurance Co</v>
          </cell>
          <cell r="L216">
            <v>270</v>
          </cell>
        </row>
        <row r="217">
          <cell r="I217">
            <v>28751</v>
          </cell>
          <cell r="J217">
            <v>2100247</v>
          </cell>
          <cell r="K217" t="str">
            <v>Fidelis Insurance Bermuda Ltd</v>
          </cell>
          <cell r="L217">
            <v>149</v>
          </cell>
        </row>
        <row r="218">
          <cell r="I218">
            <v>29129</v>
          </cell>
          <cell r="J218">
            <v>4000</v>
          </cell>
          <cell r="K218" t="str">
            <v>XL Specialty Insurance Co (Canada Branch)</v>
          </cell>
          <cell r="L218">
            <v>280</v>
          </cell>
        </row>
        <row r="219">
          <cell r="I219">
            <v>29143</v>
          </cell>
          <cell r="J219">
            <v>821278</v>
          </cell>
          <cell r="K219" t="str">
            <v>HSB Specialty Insurance Co</v>
          </cell>
          <cell r="L219">
            <v>186</v>
          </cell>
        </row>
        <row r="220">
          <cell r="I220">
            <v>29151</v>
          </cell>
          <cell r="J220">
            <v>23558076</v>
          </cell>
          <cell r="K220" t="str">
            <v>Hudson Excess Insurance Co</v>
          </cell>
          <cell r="L220">
            <v>40</v>
          </cell>
        </row>
        <row r="221">
          <cell r="I221">
            <v>29155</v>
          </cell>
          <cell r="J221">
            <v>1011759</v>
          </cell>
          <cell r="K221" t="str">
            <v>Mount Vernon Specialty Insurance Co</v>
          </cell>
          <cell r="L221">
            <v>179</v>
          </cell>
        </row>
        <row r="222">
          <cell r="I222">
            <v>29161</v>
          </cell>
          <cell r="J222">
            <v>18723364</v>
          </cell>
          <cell r="K222" t="str">
            <v>Trisura Specialty Insurance Co</v>
          </cell>
          <cell r="L222">
            <v>52</v>
          </cell>
        </row>
        <row r="223">
          <cell r="I223">
            <v>29168</v>
          </cell>
          <cell r="J223">
            <v>204449</v>
          </cell>
          <cell r="K223" t="str">
            <v>Somers Re Ltd</v>
          </cell>
          <cell r="L223">
            <v>221</v>
          </cell>
        </row>
        <row r="224">
          <cell r="I224">
            <v>29186</v>
          </cell>
          <cell r="J224">
            <v>97129</v>
          </cell>
          <cell r="K224" t="str">
            <v>Housing Specialty Insurance Co Inc</v>
          </cell>
          <cell r="L224">
            <v>243</v>
          </cell>
        </row>
        <row r="225">
          <cell r="I225">
            <v>29194</v>
          </cell>
          <cell r="J225">
            <v>15180139</v>
          </cell>
          <cell r="K225" t="str">
            <v>Homesite Insurance Co</v>
          </cell>
          <cell r="L225">
            <v>62</v>
          </cell>
        </row>
        <row r="226">
          <cell r="I226">
            <v>29228</v>
          </cell>
          <cell r="J226">
            <v>3382587</v>
          </cell>
          <cell r="K226" t="str">
            <v>Gray Surplus Lines Insurance Company</v>
          </cell>
          <cell r="L226">
            <v>129</v>
          </cell>
        </row>
        <row r="227">
          <cell r="I227">
            <v>29453</v>
          </cell>
          <cell r="J227">
            <v>2173803</v>
          </cell>
          <cell r="K227" t="str">
            <v>CM Vantage Specialty Insurance Co</v>
          </cell>
          <cell r="L227">
            <v>145</v>
          </cell>
        </row>
        <row r="228">
          <cell r="I228">
            <v>29689</v>
          </cell>
          <cell r="J228">
            <v>4546242</v>
          </cell>
          <cell r="K228" t="str">
            <v>HDI Specialty Insurance Co</v>
          </cell>
          <cell r="L228">
            <v>116</v>
          </cell>
        </row>
        <row r="229">
          <cell r="I229">
            <v>29696</v>
          </cell>
          <cell r="J229">
            <v>1941732</v>
          </cell>
          <cell r="K229" t="str">
            <v>Helvetia Global Solutions Ltd</v>
          </cell>
          <cell r="L229">
            <v>151</v>
          </cell>
        </row>
        <row r="230">
          <cell r="I230">
            <v>29703</v>
          </cell>
          <cell r="J230">
            <v>2571973</v>
          </cell>
          <cell r="K230" t="str">
            <v>Hanover Atlantic Insurance Co Ltd, The</v>
          </cell>
          <cell r="L230">
            <v>142</v>
          </cell>
        </row>
        <row r="231">
          <cell r="I231">
            <v>29712</v>
          </cell>
          <cell r="J231">
            <v>12194866</v>
          </cell>
          <cell r="K231" t="str">
            <v>Vantage Risk Specialty Insurance Company</v>
          </cell>
          <cell r="L231">
            <v>72</v>
          </cell>
        </row>
        <row r="232">
          <cell r="I232">
            <v>29720</v>
          </cell>
          <cell r="J232">
            <v>13346725</v>
          </cell>
          <cell r="K232" t="str">
            <v>Falls Lake Fire and Casualty Co</v>
          </cell>
          <cell r="L232">
            <v>66</v>
          </cell>
        </row>
        <row r="233">
          <cell r="I233">
            <v>29722</v>
          </cell>
          <cell r="J233">
            <v>1534322</v>
          </cell>
          <cell r="K233" t="str">
            <v>Hamilton Insurance DAC</v>
          </cell>
          <cell r="L233">
            <v>158</v>
          </cell>
        </row>
        <row r="234">
          <cell r="I234">
            <v>29723</v>
          </cell>
          <cell r="J234">
            <v>14437532</v>
          </cell>
          <cell r="K234" t="str">
            <v>Fidelis Underwriting Ltd</v>
          </cell>
          <cell r="L234">
            <v>63</v>
          </cell>
        </row>
        <row r="235">
          <cell r="I235">
            <v>29737</v>
          </cell>
          <cell r="J235">
            <v>4412892</v>
          </cell>
          <cell r="K235" t="str">
            <v>Ategrity Specialty Insurance Co</v>
          </cell>
          <cell r="L235">
            <v>118</v>
          </cell>
        </row>
        <row r="236">
          <cell r="I236">
            <v>29738</v>
          </cell>
          <cell r="J236">
            <v>429655</v>
          </cell>
          <cell r="K236" t="str">
            <v>Liberty Specialty Markets Bermuda Ltd</v>
          </cell>
          <cell r="L236">
            <v>202</v>
          </cell>
        </row>
        <row r="237">
          <cell r="I237">
            <v>29739</v>
          </cell>
          <cell r="J237">
            <v>16825736</v>
          </cell>
          <cell r="K237" t="str">
            <v>Ascot Specialty Insurance Co</v>
          </cell>
          <cell r="L237">
            <v>57</v>
          </cell>
        </row>
        <row r="238">
          <cell r="I238">
            <v>29756</v>
          </cell>
          <cell r="J238">
            <v>23244558</v>
          </cell>
          <cell r="K238" t="str">
            <v>Aviva Insurance Ltd</v>
          </cell>
          <cell r="L238">
            <v>43</v>
          </cell>
        </row>
        <row r="239">
          <cell r="I239">
            <v>29770</v>
          </cell>
          <cell r="J239">
            <v>20286854</v>
          </cell>
          <cell r="K239" t="str">
            <v>American International Group UK Ltd</v>
          </cell>
          <cell r="L239">
            <v>48</v>
          </cell>
        </row>
        <row r="240">
          <cell r="I240">
            <v>29775</v>
          </cell>
          <cell r="J240">
            <v>646250</v>
          </cell>
          <cell r="K240" t="str">
            <v>Ascot Bermuda Ltd</v>
          </cell>
          <cell r="L240">
            <v>192</v>
          </cell>
        </row>
        <row r="241">
          <cell r="I241">
            <v>29776</v>
          </cell>
          <cell r="J241">
            <v>819236</v>
          </cell>
          <cell r="K241" t="str">
            <v>Markel Insurance SE</v>
          </cell>
          <cell r="L241">
            <v>187</v>
          </cell>
        </row>
        <row r="242">
          <cell r="I242">
            <v>29782</v>
          </cell>
          <cell r="J242">
            <v>315637</v>
          </cell>
          <cell r="K242" t="str">
            <v>CIGNA Global Insurance Co Ltd</v>
          </cell>
          <cell r="L242">
            <v>209</v>
          </cell>
        </row>
        <row r="243">
          <cell r="I243">
            <v>29786</v>
          </cell>
          <cell r="J243">
            <v>19207136</v>
          </cell>
          <cell r="K243" t="str">
            <v>Convex Insurance UK Ltd</v>
          </cell>
          <cell r="L243">
            <v>51</v>
          </cell>
        </row>
        <row r="244">
          <cell r="I244">
            <v>29789</v>
          </cell>
          <cell r="J244">
            <v>2162100</v>
          </cell>
          <cell r="K244" t="str">
            <v>Everest Insurance (Ireland) Designated Activity Co</v>
          </cell>
          <cell r="L244">
            <v>146</v>
          </cell>
        </row>
        <row r="245">
          <cell r="I245">
            <v>29790</v>
          </cell>
          <cell r="J245">
            <v>5249</v>
          </cell>
          <cell r="K245" t="str">
            <v>Intact Insurance Co</v>
          </cell>
          <cell r="L245">
            <v>278</v>
          </cell>
        </row>
        <row r="246">
          <cell r="I246">
            <v>29791</v>
          </cell>
          <cell r="J246">
            <v>1442</v>
          </cell>
          <cell r="K246" t="str">
            <v>Swiss Re Corporate Solutions Ltd</v>
          </cell>
          <cell r="L246">
            <v>284</v>
          </cell>
        </row>
        <row r="247">
          <cell r="I247">
            <v>29802</v>
          </cell>
          <cell r="J247">
            <v>1894671</v>
          </cell>
          <cell r="K247" t="str">
            <v>Rockingham Specialty Inc</v>
          </cell>
          <cell r="L247">
            <v>154</v>
          </cell>
        </row>
        <row r="248">
          <cell r="I248">
            <v>29803</v>
          </cell>
          <cell r="J248">
            <v>3491561</v>
          </cell>
          <cell r="K248" t="str">
            <v>International General Insurance Co Ltd</v>
          </cell>
          <cell r="L248">
            <v>126</v>
          </cell>
        </row>
        <row r="249">
          <cell r="I249">
            <v>29809</v>
          </cell>
          <cell r="J249">
            <v>4654354</v>
          </cell>
          <cell r="K249" t="str">
            <v>Highlander Specialty Insurance Company</v>
          </cell>
          <cell r="L249">
            <v>113</v>
          </cell>
        </row>
        <row r="250">
          <cell r="I250">
            <v>29814</v>
          </cell>
          <cell r="J250">
            <v>48424</v>
          </cell>
          <cell r="K250" t="str">
            <v>MAPFRE Espana, Compania de Seguros y Reaseguros SA</v>
          </cell>
          <cell r="L250">
            <v>254</v>
          </cell>
        </row>
        <row r="251">
          <cell r="I251">
            <v>29824</v>
          </cell>
          <cell r="J251">
            <v>13151580</v>
          </cell>
          <cell r="K251" t="str">
            <v>Palomar Excess and Surplus Insurance Company</v>
          </cell>
          <cell r="L251">
            <v>67</v>
          </cell>
        </row>
        <row r="252">
          <cell r="I252">
            <v>29843</v>
          </cell>
          <cell r="J252">
            <v>11488085</v>
          </cell>
          <cell r="K252" t="str">
            <v>Accelerant Specialty Insurance Company</v>
          </cell>
          <cell r="L252">
            <v>75</v>
          </cell>
        </row>
        <row r="253">
          <cell r="I253">
            <v>29844</v>
          </cell>
          <cell r="J253">
            <v>1019368</v>
          </cell>
          <cell r="K253" t="str">
            <v>Chaucer Insurance Company DAC</v>
          </cell>
          <cell r="L253">
            <v>178</v>
          </cell>
        </row>
        <row r="254">
          <cell r="I254">
            <v>29851</v>
          </cell>
          <cell r="J254">
            <v>12551186</v>
          </cell>
          <cell r="K254" t="str">
            <v>Fortegra Specialty Insurance Company</v>
          </cell>
          <cell r="L254">
            <v>70</v>
          </cell>
        </row>
        <row r="255">
          <cell r="I255">
            <v>29852</v>
          </cell>
          <cell r="J255">
            <v>11068023</v>
          </cell>
          <cell r="K255" t="str">
            <v>Upland Specialty Insurance Company</v>
          </cell>
          <cell r="L255">
            <v>77</v>
          </cell>
        </row>
        <row r="256">
          <cell r="I256">
            <v>29856</v>
          </cell>
          <cell r="J256">
            <v>59600</v>
          </cell>
          <cell r="K256" t="str">
            <v>KW Specialty Insurance Company</v>
          </cell>
          <cell r="L256">
            <v>251</v>
          </cell>
        </row>
        <row r="257">
          <cell r="I257">
            <v>29857</v>
          </cell>
          <cell r="J257">
            <v>5961213</v>
          </cell>
          <cell r="K257" t="str">
            <v>SiriusPoint Specialty Insurance Corp</v>
          </cell>
          <cell r="L257">
            <v>105</v>
          </cell>
        </row>
        <row r="258">
          <cell r="I258">
            <v>29866</v>
          </cell>
          <cell r="J258">
            <v>-8438</v>
          </cell>
          <cell r="K258" t="str">
            <v>South Water Insurance Co</v>
          </cell>
          <cell r="L258">
            <v>290</v>
          </cell>
        </row>
        <row r="259">
          <cell r="I259">
            <v>29867</v>
          </cell>
          <cell r="J259">
            <v>3532501</v>
          </cell>
          <cell r="K259" t="str">
            <v>Obsidian Specialty Insurance Company</v>
          </cell>
          <cell r="L259">
            <v>125</v>
          </cell>
        </row>
        <row r="260">
          <cell r="I260">
            <v>29871</v>
          </cell>
          <cell r="J260">
            <v>2706356</v>
          </cell>
          <cell r="K260" t="str">
            <v>Summit Specialty Insurance Company</v>
          </cell>
          <cell r="L260">
            <v>139</v>
          </cell>
        </row>
        <row r="261">
          <cell r="I261">
            <v>29872</v>
          </cell>
          <cell r="J261">
            <v>11933770</v>
          </cell>
          <cell r="K261" t="str">
            <v>Accredited Specialty Insurance Company</v>
          </cell>
          <cell r="L261">
            <v>73</v>
          </cell>
        </row>
        <row r="262">
          <cell r="I262">
            <v>29873</v>
          </cell>
          <cell r="J262">
            <v>152225</v>
          </cell>
          <cell r="K262" t="str">
            <v>Vantage Risk Ltd</v>
          </cell>
          <cell r="L262">
            <v>227</v>
          </cell>
        </row>
        <row r="263">
          <cell r="I263">
            <v>29877</v>
          </cell>
          <cell r="J263">
            <v>8292795</v>
          </cell>
          <cell r="K263" t="str">
            <v>Sutton Specialty Insurance Company</v>
          </cell>
          <cell r="L263">
            <v>87</v>
          </cell>
        </row>
        <row r="264">
          <cell r="I264">
            <v>29881</v>
          </cell>
          <cell r="J264">
            <v>1196820</v>
          </cell>
          <cell r="K264" t="str">
            <v>Vault E&amp;S Insurance Company</v>
          </cell>
          <cell r="L264">
            <v>172</v>
          </cell>
        </row>
        <row r="265">
          <cell r="I265">
            <v>29882</v>
          </cell>
          <cell r="J265">
            <v>741428</v>
          </cell>
          <cell r="K265" t="str">
            <v>Group Ark Insurance Limited</v>
          </cell>
          <cell r="L265">
            <v>189</v>
          </cell>
        </row>
        <row r="266">
          <cell r="I266">
            <v>29883</v>
          </cell>
          <cell r="J266">
            <v>611090</v>
          </cell>
          <cell r="K266" t="str">
            <v>SiriusPoint Bermuda Insurance Company Ltd</v>
          </cell>
          <cell r="L266">
            <v>195</v>
          </cell>
        </row>
        <row r="267">
          <cell r="I267">
            <v>29895</v>
          </cell>
          <cell r="J267">
            <v>1806237</v>
          </cell>
          <cell r="K267" t="str">
            <v>Cedar Hamilton, Limited</v>
          </cell>
          <cell r="L267">
            <v>155</v>
          </cell>
        </row>
        <row r="268">
          <cell r="I268">
            <v>29899</v>
          </cell>
          <cell r="J268">
            <v>3392164</v>
          </cell>
          <cell r="K268" t="str">
            <v>Richmond National Insurance Company</v>
          </cell>
          <cell r="L268">
            <v>128</v>
          </cell>
        </row>
        <row r="269">
          <cell r="I269">
            <v>29900</v>
          </cell>
          <cell r="J269">
            <v>5796831</v>
          </cell>
          <cell r="K269" t="str">
            <v>Palms Insurance Company Ltd</v>
          </cell>
          <cell r="L269">
            <v>107</v>
          </cell>
        </row>
        <row r="270">
          <cell r="I270">
            <v>29901</v>
          </cell>
          <cell r="J270">
            <v>15272263</v>
          </cell>
          <cell r="K270" t="str">
            <v>Westfield Specialty Insurance Company</v>
          </cell>
          <cell r="L270">
            <v>60</v>
          </cell>
        </row>
        <row r="271">
          <cell r="I271">
            <v>29907</v>
          </cell>
          <cell r="J271">
            <v>2960934</v>
          </cell>
          <cell r="K271" t="str">
            <v>Champlain Specialty Insurance Company</v>
          </cell>
          <cell r="L271">
            <v>133</v>
          </cell>
        </row>
        <row r="272">
          <cell r="I272">
            <v>29908</v>
          </cell>
          <cell r="J272">
            <v>5017277</v>
          </cell>
          <cell r="K272" t="str">
            <v>Concert Specialty Insurance Company</v>
          </cell>
          <cell r="L272">
            <v>111</v>
          </cell>
        </row>
        <row r="273">
          <cell r="I273">
            <v>29924</v>
          </cell>
          <cell r="J273">
            <v>505648</v>
          </cell>
          <cell r="K273" t="str">
            <v>Shield Indemnity Incorporated</v>
          </cell>
          <cell r="L273">
            <v>199</v>
          </cell>
        </row>
        <row r="274">
          <cell r="I274">
            <v>29932</v>
          </cell>
          <cell r="J274">
            <v>20150772</v>
          </cell>
          <cell r="K274" t="str">
            <v>Southlake Specialty Insurance Co</v>
          </cell>
          <cell r="L274">
            <v>49</v>
          </cell>
        </row>
        <row r="275">
          <cell r="I275">
            <v>29934</v>
          </cell>
          <cell r="J275">
            <v>2018181</v>
          </cell>
          <cell r="K275" t="str">
            <v>Everspan Indemnity Insurance Company</v>
          </cell>
          <cell r="L275">
            <v>150</v>
          </cell>
        </row>
        <row r="276">
          <cell r="I276">
            <v>29936</v>
          </cell>
          <cell r="J276">
            <v>1395661</v>
          </cell>
          <cell r="K276" t="str">
            <v>Hamilton Select Insurance Inc</v>
          </cell>
          <cell r="L276">
            <v>161</v>
          </cell>
        </row>
        <row r="277">
          <cell r="I277">
            <v>29943</v>
          </cell>
          <cell r="J277">
            <v>736160</v>
          </cell>
          <cell r="K277" t="str">
            <v>Intrepid Specialty Insurance Company</v>
          </cell>
          <cell r="L277">
            <v>190</v>
          </cell>
        </row>
        <row r="278">
          <cell r="I278">
            <v>29949</v>
          </cell>
          <cell r="J278">
            <v>256048</v>
          </cell>
          <cell r="K278" t="str">
            <v>Bricktown Specialty Insurance Company</v>
          </cell>
          <cell r="L278">
            <v>216</v>
          </cell>
        </row>
        <row r="279">
          <cell r="I279">
            <v>29950</v>
          </cell>
          <cell r="J279">
            <v>321500</v>
          </cell>
          <cell r="K279" t="str">
            <v>Relm Insurance Ltd</v>
          </cell>
          <cell r="L279">
            <v>207</v>
          </cell>
        </row>
        <row r="280">
          <cell r="I280">
            <v>29954</v>
          </cell>
          <cell r="J280">
            <v>5579807</v>
          </cell>
          <cell r="K280" t="str">
            <v>Spinnaker Specialty Insurance Co</v>
          </cell>
          <cell r="L280">
            <v>109</v>
          </cell>
        </row>
        <row r="281">
          <cell r="I281">
            <v>29958</v>
          </cell>
          <cell r="J281">
            <v>313167</v>
          </cell>
          <cell r="K281" t="str">
            <v>Atradius Credito y Caucion Seguradora S A</v>
          </cell>
          <cell r="L281">
            <v>210</v>
          </cell>
        </row>
        <row r="282">
          <cell r="I282">
            <v>29959</v>
          </cell>
          <cell r="J282">
            <v>110504</v>
          </cell>
          <cell r="K282" t="str">
            <v>Euler Hermes SA</v>
          </cell>
          <cell r="L282">
            <v>241</v>
          </cell>
        </row>
        <row r="283">
          <cell r="I283">
            <v>29969</v>
          </cell>
          <cell r="J283">
            <v>118265</v>
          </cell>
          <cell r="K283" t="str">
            <v>QBE Europe SA/NV</v>
          </cell>
          <cell r="L283">
            <v>235</v>
          </cell>
        </row>
        <row r="284">
          <cell r="I284">
            <v>29970</v>
          </cell>
          <cell r="J284">
            <v>70000</v>
          </cell>
          <cell r="K284" t="str">
            <v>Starr International (Europe) Ltd</v>
          </cell>
          <cell r="L284">
            <v>248</v>
          </cell>
        </row>
        <row r="285">
          <cell r="I285">
            <v>29971</v>
          </cell>
          <cell r="J285">
            <v>126144</v>
          </cell>
          <cell r="K285" t="str">
            <v>Benchmark Specialty Ins Co</v>
          </cell>
          <cell r="L285">
            <v>233</v>
          </cell>
        </row>
        <row r="286">
          <cell r="I286">
            <v>29978</v>
          </cell>
          <cell r="J286">
            <v>372681</v>
          </cell>
          <cell r="K286" t="str">
            <v>PartnerRe Insurance Solutions Bermuda Ltd</v>
          </cell>
          <cell r="L286">
            <v>203</v>
          </cell>
        </row>
        <row r="287">
          <cell r="I287">
            <v>29979</v>
          </cell>
          <cell r="J287">
            <v>232453</v>
          </cell>
          <cell r="K287" t="str">
            <v>Mobilitas Insurance Co</v>
          </cell>
          <cell r="L287">
            <v>220</v>
          </cell>
        </row>
        <row r="288">
          <cell r="I288">
            <v>29980</v>
          </cell>
          <cell r="J288">
            <v>10716</v>
          </cell>
          <cell r="K288" t="str">
            <v>Hanseatic Insurance Company (Bermuda) Ltd</v>
          </cell>
          <cell r="L288">
            <v>274</v>
          </cell>
        </row>
        <row r="289">
          <cell r="I289">
            <v>29981</v>
          </cell>
          <cell r="J289">
            <v>22759</v>
          </cell>
          <cell r="K289" t="str">
            <v>Magna Carta Insurance Ltd</v>
          </cell>
          <cell r="L289">
            <v>264</v>
          </cell>
        </row>
        <row r="290">
          <cell r="I290">
            <v>29992</v>
          </cell>
          <cell r="J290">
            <v>288590</v>
          </cell>
          <cell r="K290" t="str">
            <v>Ardellis Insurance Ltd (USB)</v>
          </cell>
          <cell r="L290">
            <v>213</v>
          </cell>
        </row>
        <row r="291">
          <cell r="I291">
            <v>30003</v>
          </cell>
          <cell r="J291">
            <v>12254</v>
          </cell>
          <cell r="K291" t="str">
            <v>LIO Specialty Insurance Co</v>
          </cell>
          <cell r="L291">
            <v>272</v>
          </cell>
        </row>
        <row r="292">
          <cell r="I292">
            <v>30007</v>
          </cell>
          <cell r="J292">
            <v>1137494</v>
          </cell>
          <cell r="K292" t="str">
            <v>At-Bay Specialty Insurance Co</v>
          </cell>
          <cell r="L292">
            <v>176</v>
          </cell>
        </row>
        <row r="293">
          <cell r="I293">
            <v>30009</v>
          </cell>
          <cell r="J293">
            <v>20192</v>
          </cell>
          <cell r="K293" t="str">
            <v>Victor Insurance Exchange</v>
          </cell>
          <cell r="L293">
            <v>266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3462-B094-4CF5-A2E6-94EF3BCB5547}">
  <sheetPr>
    <pageSetUpPr fitToPage="1"/>
  </sheetPr>
  <dimension ref="A1:I59"/>
  <sheetViews>
    <sheetView tabSelected="1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RowHeight="12.75" x14ac:dyDescent="0.35"/>
  <cols>
    <col min="1" max="1" width="2.59765625" customWidth="1"/>
    <col min="2" max="2" width="40.73046875" customWidth="1"/>
    <col min="3" max="3" width="2" customWidth="1"/>
    <col min="4" max="4" width="3.86328125" customWidth="1"/>
    <col min="5" max="5" width="15.1328125" customWidth="1"/>
    <col min="6" max="6" width="5.73046875" customWidth="1"/>
    <col min="7" max="7" width="15.1328125" customWidth="1"/>
    <col min="9" max="9" width="2.59765625" customWidth="1"/>
  </cols>
  <sheetData>
    <row r="1" spans="1:9" ht="5.0999999999999996" customHeigh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ht="16.149999999999999" x14ac:dyDescent="0.6">
      <c r="A2" s="1"/>
      <c r="B2" s="2" t="s">
        <v>0</v>
      </c>
      <c r="C2" s="3"/>
      <c r="D2" s="3"/>
      <c r="E2" s="3"/>
      <c r="F2" s="3"/>
      <c r="G2" s="3"/>
      <c r="H2" s="3"/>
      <c r="I2" s="1"/>
    </row>
    <row r="3" spans="1:9" ht="16.149999999999999" x14ac:dyDescent="0.6">
      <c r="A3" s="1"/>
      <c r="B3" s="2" t="s">
        <v>6</v>
      </c>
      <c r="C3" s="3"/>
      <c r="D3" s="3"/>
      <c r="E3" s="3"/>
      <c r="F3" s="3"/>
      <c r="G3" s="3"/>
      <c r="H3" s="3"/>
      <c r="I3" s="1"/>
    </row>
    <row r="4" spans="1:9" ht="16.149999999999999" x14ac:dyDescent="0.6">
      <c r="A4" s="1"/>
      <c r="B4" s="2"/>
      <c r="C4" s="3"/>
      <c r="D4" s="3"/>
      <c r="E4" s="3"/>
      <c r="F4" s="3"/>
      <c r="G4" s="3"/>
      <c r="H4" s="3"/>
      <c r="I4" s="1"/>
    </row>
    <row r="5" spans="1:9" ht="5.0999999999999996" customHeight="1" x14ac:dyDescent="0.4">
      <c r="A5" s="1"/>
      <c r="B5" s="4"/>
      <c r="C5" s="3"/>
      <c r="D5" s="3"/>
      <c r="E5" s="3"/>
      <c r="F5" s="3"/>
      <c r="G5" s="3"/>
      <c r="H5" s="3"/>
      <c r="I5" s="1"/>
    </row>
    <row r="6" spans="1:9" ht="20.100000000000001" customHeight="1" x14ac:dyDescent="0.6">
      <c r="A6" s="1"/>
      <c r="B6" s="5"/>
      <c r="C6" s="6">
        <v>2024</v>
      </c>
      <c r="D6" s="7"/>
      <c r="E6" s="8"/>
      <c r="F6" s="6">
        <f>C6-1</f>
        <v>2023</v>
      </c>
      <c r="G6" s="8"/>
      <c r="H6" s="9" t="s">
        <v>1</v>
      </c>
      <c r="I6" s="1"/>
    </row>
    <row r="7" spans="1:9" ht="20.100000000000001" customHeight="1" x14ac:dyDescent="0.6">
      <c r="A7" s="1"/>
      <c r="B7" s="10" t="s">
        <v>2</v>
      </c>
      <c r="C7" s="11"/>
      <c r="D7" s="12" t="s">
        <v>3</v>
      </c>
      <c r="E7" s="13" t="s">
        <v>4</v>
      </c>
      <c r="F7" s="13" t="s">
        <v>3</v>
      </c>
      <c r="G7" s="14" t="s">
        <v>4</v>
      </c>
      <c r="H7" s="14" t="s">
        <v>5</v>
      </c>
      <c r="I7" s="1"/>
    </row>
    <row r="8" spans="1:9" ht="20.100000000000001" customHeight="1" x14ac:dyDescent="0.6">
      <c r="A8" s="1"/>
      <c r="B8" s="15" t="str">
        <f>[1]Ins_Working!B2</f>
        <v>Lloyd's of London</v>
      </c>
      <c r="C8" s="16" t="str">
        <f t="shared" ref="C8:C57" si="0">IF(D8=F8,"−",IF(D8&gt;F8,"↓","↑"))</f>
        <v>−</v>
      </c>
      <c r="D8" s="17">
        <f>[1]Ins_Working!C2</f>
        <v>1</v>
      </c>
      <c r="E8" s="18">
        <f>[1]Ins_Working!D2</f>
        <v>848128877</v>
      </c>
      <c r="F8" s="19">
        <f>[1]Ins_Working!E2</f>
        <v>1</v>
      </c>
      <c r="G8" s="18">
        <f>[1]Ins_Working!F2</f>
        <v>836312950</v>
      </c>
      <c r="H8" s="20">
        <f t="shared" ref="H8:H57" si="1">IF(G8=0,0,(E8-G8)/G8)</f>
        <v>1.4128595043278954E-2</v>
      </c>
      <c r="I8" s="1"/>
    </row>
    <row r="9" spans="1:9" ht="20.100000000000001" customHeight="1" x14ac:dyDescent="0.6">
      <c r="A9" s="1"/>
      <c r="B9" s="15" t="str">
        <f>[1]Ins_Working!B3</f>
        <v>National Fire &amp; Marine Insurance Co</v>
      </c>
      <c r="C9" s="16" t="str">
        <f t="shared" si="0"/>
        <v>−</v>
      </c>
      <c r="D9" s="21">
        <f>[1]Ins_Working!C3</f>
        <v>2</v>
      </c>
      <c r="E9" s="22">
        <f>[1]Ins_Working!D3</f>
        <v>151608285</v>
      </c>
      <c r="F9" s="23">
        <f>[1]Ins_Working!E3</f>
        <v>2</v>
      </c>
      <c r="G9" s="24">
        <f>[1]Ins_Working!F3</f>
        <v>148179038</v>
      </c>
      <c r="H9" s="20">
        <f t="shared" si="1"/>
        <v>2.3142591869168432E-2</v>
      </c>
      <c r="I9" s="1"/>
    </row>
    <row r="10" spans="1:9" ht="20.100000000000001" customHeight="1" x14ac:dyDescent="0.6">
      <c r="A10" s="1"/>
      <c r="B10" s="15" t="str">
        <f>[1]Ins_Working!B4</f>
        <v>Lexington Insurance Co</v>
      </c>
      <c r="C10" s="16" t="str">
        <f t="shared" si="0"/>
        <v>−</v>
      </c>
      <c r="D10" s="21">
        <f>[1]Ins_Working!C4</f>
        <v>3</v>
      </c>
      <c r="E10" s="22">
        <f>[1]Ins_Working!D4</f>
        <v>149093594</v>
      </c>
      <c r="F10" s="23">
        <f>[1]Ins_Working!E4</f>
        <v>3</v>
      </c>
      <c r="G10" s="24">
        <f>[1]Ins_Working!F4</f>
        <v>130486338</v>
      </c>
      <c r="H10" s="20">
        <f t="shared" si="1"/>
        <v>0.14259926583271881</v>
      </c>
      <c r="I10" s="1"/>
    </row>
    <row r="11" spans="1:9" ht="20.100000000000001" customHeight="1" x14ac:dyDescent="0.6">
      <c r="A11" s="1"/>
      <c r="B11" s="15" t="str">
        <f>[1]Ins_Working!B5</f>
        <v>Liberty Surplus Insurance Corp</v>
      </c>
      <c r="C11" s="16" t="str">
        <f t="shared" si="0"/>
        <v>−</v>
      </c>
      <c r="D11" s="21">
        <f>[1]Ins_Working!C5</f>
        <v>4</v>
      </c>
      <c r="E11" s="22">
        <f>[1]Ins_Working!D5</f>
        <v>140741441</v>
      </c>
      <c r="F11" s="23">
        <f>[1]Ins_Working!E5</f>
        <v>4</v>
      </c>
      <c r="G11" s="24">
        <f>[1]Ins_Working!F5</f>
        <v>109361384</v>
      </c>
      <c r="H11" s="20">
        <f t="shared" si="1"/>
        <v>0.28693909908821197</v>
      </c>
      <c r="I11" s="1"/>
    </row>
    <row r="12" spans="1:9" ht="20.100000000000001" customHeight="1" x14ac:dyDescent="0.6">
      <c r="A12" s="1"/>
      <c r="B12" s="15" t="str">
        <f>[1]Ins_Working!B6</f>
        <v>Starr Surplus Lines Insurance Co</v>
      </c>
      <c r="C12" s="16" t="str">
        <f t="shared" si="0"/>
        <v>−</v>
      </c>
      <c r="D12" s="21">
        <f>[1]Ins_Working!C6</f>
        <v>5</v>
      </c>
      <c r="E12" s="22">
        <f>[1]Ins_Working!D6</f>
        <v>107957283</v>
      </c>
      <c r="F12" s="23">
        <f>[1]Ins_Working!E6</f>
        <v>5</v>
      </c>
      <c r="G12" s="24">
        <f>[1]Ins_Working!F6</f>
        <v>99609404</v>
      </c>
      <c r="H12" s="20">
        <f t="shared" si="1"/>
        <v>8.3806133404833949E-2</v>
      </c>
      <c r="I12" s="1"/>
    </row>
    <row r="13" spans="1:9" ht="20.100000000000001" customHeight="1" x14ac:dyDescent="0.6">
      <c r="A13" s="1"/>
      <c r="B13" s="15" t="str">
        <f>[1]Ins_Working!B7</f>
        <v>Endurance American Specialty Insurance Co</v>
      </c>
      <c r="C13" s="16" t="str">
        <f t="shared" si="0"/>
        <v>−</v>
      </c>
      <c r="D13" s="21">
        <f>[1]Ins_Working!C7</f>
        <v>6</v>
      </c>
      <c r="E13" s="22">
        <f>[1]Ins_Working!D7</f>
        <v>91568061</v>
      </c>
      <c r="F13" s="23">
        <f>[1]Ins_Working!E7</f>
        <v>6</v>
      </c>
      <c r="G13" s="24">
        <f>[1]Ins_Working!F7</f>
        <v>87677981</v>
      </c>
      <c r="H13" s="20">
        <f t="shared" si="1"/>
        <v>4.436780997500387E-2</v>
      </c>
      <c r="I13" s="1"/>
    </row>
    <row r="14" spans="1:9" ht="20.100000000000001" customHeight="1" x14ac:dyDescent="0.6">
      <c r="A14" s="1"/>
      <c r="B14" s="15" t="str">
        <f>[1]Ins_Working!B8</f>
        <v>Landmark American Insurance Co</v>
      </c>
      <c r="C14" s="16" t="str">
        <f t="shared" si="0"/>
        <v>−</v>
      </c>
      <c r="D14" s="21">
        <f>[1]Ins_Working!C8</f>
        <v>7</v>
      </c>
      <c r="E14" s="22">
        <f>[1]Ins_Working!D8</f>
        <v>86322111</v>
      </c>
      <c r="F14" s="23">
        <f>[1]Ins_Working!E8</f>
        <v>7</v>
      </c>
      <c r="G14" s="24">
        <f>[1]Ins_Working!F8</f>
        <v>83567298</v>
      </c>
      <c r="H14" s="20">
        <f t="shared" si="1"/>
        <v>3.2965203685298046E-2</v>
      </c>
      <c r="I14" s="1"/>
    </row>
    <row r="15" spans="1:9" ht="20.100000000000001" customHeight="1" x14ac:dyDescent="0.6">
      <c r="A15" s="1"/>
      <c r="B15" s="15" t="str">
        <f>[1]Ins_Working!B9</f>
        <v>Travelers Excess &amp; Surplus Lines Co</v>
      </c>
      <c r="C15" s="16" t="str">
        <f t="shared" si="0"/>
        <v>↑</v>
      </c>
      <c r="D15" s="21">
        <f>[1]Ins_Working!C9</f>
        <v>8</v>
      </c>
      <c r="E15" s="22">
        <f>[1]Ins_Working!D9</f>
        <v>81803805</v>
      </c>
      <c r="F15" s="23">
        <f>[1]Ins_Working!E9</f>
        <v>14</v>
      </c>
      <c r="G15" s="24">
        <f>[1]Ins_Working!F9</f>
        <v>62248062</v>
      </c>
      <c r="H15" s="20">
        <f t="shared" si="1"/>
        <v>0.31415826246927975</v>
      </c>
      <c r="I15" s="1"/>
    </row>
    <row r="16" spans="1:9" ht="20.100000000000001" customHeight="1" x14ac:dyDescent="0.6">
      <c r="A16" s="1"/>
      <c r="B16" s="15" t="str">
        <f>[1]Ins_Working!B10</f>
        <v>Columbia Casualty Co</v>
      </c>
      <c r="C16" s="16" t="str">
        <f t="shared" si="0"/>
        <v>↓</v>
      </c>
      <c r="D16" s="21">
        <f>[1]Ins_Working!C10</f>
        <v>9</v>
      </c>
      <c r="E16" s="22">
        <f>[1]Ins_Working!D10</f>
        <v>80536561</v>
      </c>
      <c r="F16" s="23">
        <f>[1]Ins_Working!E10</f>
        <v>8</v>
      </c>
      <c r="G16" s="24">
        <f>[1]Ins_Working!F10</f>
        <v>76787556</v>
      </c>
      <c r="H16" s="20">
        <f t="shared" si="1"/>
        <v>4.8823080135536545E-2</v>
      </c>
      <c r="I16" s="1"/>
    </row>
    <row r="17" spans="1:9" ht="20.100000000000001" customHeight="1" x14ac:dyDescent="0.6">
      <c r="A17" s="1"/>
      <c r="B17" s="15" t="str">
        <f>[1]Ins_Working!B11</f>
        <v>Indian Harbor Insurance Co</v>
      </c>
      <c r="C17" s="16" t="str">
        <f t="shared" si="0"/>
        <v>−</v>
      </c>
      <c r="D17" s="21">
        <f>[1]Ins_Working!C11</f>
        <v>10</v>
      </c>
      <c r="E17" s="22">
        <f>[1]Ins_Working!D11</f>
        <v>79058782</v>
      </c>
      <c r="F17" s="23">
        <f>[1]Ins_Working!E11</f>
        <v>10</v>
      </c>
      <c r="G17" s="24">
        <f>[1]Ins_Working!F11</f>
        <v>72157829</v>
      </c>
      <c r="H17" s="20">
        <f t="shared" si="1"/>
        <v>9.5636926659753027E-2</v>
      </c>
      <c r="I17" s="1"/>
    </row>
    <row r="18" spans="1:9" ht="20.100000000000001" customHeight="1" x14ac:dyDescent="0.6">
      <c r="A18" s="1"/>
      <c r="B18" s="15" t="str">
        <f>[1]Ins_Working!B12</f>
        <v>AXIS Surplus Insurance Co</v>
      </c>
      <c r="C18" s="16" t="str">
        <f t="shared" si="0"/>
        <v>↑</v>
      </c>
      <c r="D18" s="21">
        <f>[1]Ins_Working!C12</f>
        <v>11</v>
      </c>
      <c r="E18" s="22">
        <f>[1]Ins_Working!D12</f>
        <v>74173501</v>
      </c>
      <c r="F18" s="23">
        <f>[1]Ins_Working!E12</f>
        <v>15</v>
      </c>
      <c r="G18" s="24">
        <f>[1]Ins_Working!F12</f>
        <v>58628175</v>
      </c>
      <c r="H18" s="20">
        <f t="shared" si="1"/>
        <v>0.26515111548329789</v>
      </c>
      <c r="I18" s="1"/>
    </row>
    <row r="19" spans="1:9" ht="20.100000000000001" customHeight="1" x14ac:dyDescent="0.6">
      <c r="A19" s="1"/>
      <c r="B19" s="15" t="str">
        <f>[1]Ins_Working!B13</f>
        <v>Evanston Insurance Co</v>
      </c>
      <c r="C19" s="16" t="str">
        <f t="shared" si="0"/>
        <v>↓</v>
      </c>
      <c r="D19" s="21">
        <f>[1]Ins_Working!C13</f>
        <v>12</v>
      </c>
      <c r="E19" s="22">
        <f>[1]Ins_Working!D13</f>
        <v>73844348</v>
      </c>
      <c r="F19" s="23">
        <f>[1]Ins_Working!E13</f>
        <v>9</v>
      </c>
      <c r="G19" s="24">
        <f>[1]Ins_Working!F13</f>
        <v>72638253</v>
      </c>
      <c r="H19" s="20">
        <f t="shared" si="1"/>
        <v>1.6604130058028792E-2</v>
      </c>
      <c r="I19" s="1"/>
    </row>
    <row r="20" spans="1:9" ht="20.100000000000001" customHeight="1" x14ac:dyDescent="0.6">
      <c r="A20" s="1"/>
      <c r="B20" s="15" t="str">
        <f>[1]Ins_Working!B14</f>
        <v>Scottsdale Insurance Co</v>
      </c>
      <c r="C20" s="16" t="str">
        <f t="shared" si="0"/>
        <v>↓</v>
      </c>
      <c r="D20" s="21">
        <f>[1]Ins_Working!C14</f>
        <v>13</v>
      </c>
      <c r="E20" s="22">
        <f>[1]Ins_Working!D14</f>
        <v>65615819</v>
      </c>
      <c r="F20" s="23">
        <f>[1]Ins_Working!E14</f>
        <v>11</v>
      </c>
      <c r="G20" s="24">
        <f>[1]Ins_Working!F14</f>
        <v>68720484</v>
      </c>
      <c r="H20" s="20">
        <f t="shared" si="1"/>
        <v>-4.5178159688165173E-2</v>
      </c>
      <c r="I20" s="1"/>
    </row>
    <row r="21" spans="1:9" ht="20.100000000000001" customHeight="1" x14ac:dyDescent="0.6">
      <c r="A21" s="1"/>
      <c r="B21" s="15" t="str">
        <f>[1]Ins_Working!B15</f>
        <v>Ironshore Specialty Insurance Co</v>
      </c>
      <c r="C21" s="16" t="str">
        <f t="shared" si="0"/>
        <v>↑</v>
      </c>
      <c r="D21" s="21">
        <f>[1]Ins_Working!C15</f>
        <v>14</v>
      </c>
      <c r="E21" s="22">
        <f>[1]Ins_Working!D15</f>
        <v>61395406</v>
      </c>
      <c r="F21" s="23">
        <f>[1]Ins_Working!E15</f>
        <v>16</v>
      </c>
      <c r="G21" s="24">
        <f>[1]Ins_Working!F15</f>
        <v>57372026</v>
      </c>
      <c r="H21" s="20">
        <f t="shared" si="1"/>
        <v>7.0127905191983281E-2</v>
      </c>
      <c r="I21" s="1"/>
    </row>
    <row r="22" spans="1:9" ht="20.100000000000001" customHeight="1" x14ac:dyDescent="0.6">
      <c r="A22" s="1"/>
      <c r="B22" s="15" t="str">
        <f>[1]Ins_Working!B16</f>
        <v>Swiss Re Corporate Solutions Capacity Insurance Corp</v>
      </c>
      <c r="C22" s="16" t="str">
        <f t="shared" si="0"/>
        <v>↑</v>
      </c>
      <c r="D22" s="21">
        <f>[1]Ins_Working!C16</f>
        <v>15</v>
      </c>
      <c r="E22" s="22">
        <f>[1]Ins_Working!D16</f>
        <v>59755017</v>
      </c>
      <c r="F22" s="23">
        <f>[1]Ins_Working!E16</f>
        <v>32</v>
      </c>
      <c r="G22" s="24">
        <f>[1]Ins_Working!F16</f>
        <v>30512752</v>
      </c>
      <c r="H22" s="20">
        <f t="shared" si="1"/>
        <v>0.95836209726346544</v>
      </c>
      <c r="I22" s="1"/>
    </row>
    <row r="23" spans="1:9" ht="20.100000000000001" customHeight="1" x14ac:dyDescent="0.6">
      <c r="A23" s="1"/>
      <c r="B23" s="15" t="str">
        <f>[1]Ins_Working!B17</f>
        <v>Houston Casualty Co</v>
      </c>
      <c r="C23" s="16" t="str">
        <f t="shared" si="0"/>
        <v>↑</v>
      </c>
      <c r="D23" s="21">
        <f>[1]Ins_Working!C17</f>
        <v>16</v>
      </c>
      <c r="E23" s="22">
        <f>[1]Ins_Working!D17</f>
        <v>56502235</v>
      </c>
      <c r="F23" s="23">
        <f>[1]Ins_Working!E17</f>
        <v>22</v>
      </c>
      <c r="G23" s="24">
        <f>[1]Ins_Working!F17</f>
        <v>40095873</v>
      </c>
      <c r="H23" s="20">
        <f t="shared" si="1"/>
        <v>0.40917832117036085</v>
      </c>
      <c r="I23" s="1"/>
    </row>
    <row r="24" spans="1:9" ht="20.100000000000001" customHeight="1" x14ac:dyDescent="0.6">
      <c r="A24" s="1"/>
      <c r="B24" s="15" t="str">
        <f>[1]Ins_Working!B18</f>
        <v>Arch Specialty Insurance Co</v>
      </c>
      <c r="C24" s="16" t="str">
        <f t="shared" si="0"/>
        <v>−</v>
      </c>
      <c r="D24" s="21">
        <f>[1]Ins_Working!C18</f>
        <v>17</v>
      </c>
      <c r="E24" s="22">
        <f>[1]Ins_Working!D18</f>
        <v>56143261</v>
      </c>
      <c r="F24" s="23">
        <f>[1]Ins_Working!E18</f>
        <v>17</v>
      </c>
      <c r="G24" s="24">
        <f>[1]Ins_Working!F18</f>
        <v>51451848</v>
      </c>
      <c r="H24" s="20">
        <f t="shared" si="1"/>
        <v>9.1180651081764832E-2</v>
      </c>
      <c r="I24" s="1"/>
    </row>
    <row r="25" spans="1:9" ht="20.100000000000001" customHeight="1" x14ac:dyDescent="0.6">
      <c r="A25" s="1"/>
      <c r="B25" s="15" t="str">
        <f>[1]Ins_Working!B19</f>
        <v>AIG Specialty Insurance Co</v>
      </c>
      <c r="C25" s="16" t="str">
        <f t="shared" si="0"/>
        <v>↓</v>
      </c>
      <c r="D25" s="21">
        <f>[1]Ins_Working!C19</f>
        <v>18</v>
      </c>
      <c r="E25" s="22">
        <f>[1]Ins_Working!D19</f>
        <v>55880211</v>
      </c>
      <c r="F25" s="23">
        <f>[1]Ins_Working!E19</f>
        <v>12</v>
      </c>
      <c r="G25" s="24">
        <f>[1]Ins_Working!F19</f>
        <v>65226411</v>
      </c>
      <c r="H25" s="20">
        <f t="shared" si="1"/>
        <v>-0.14328858290240742</v>
      </c>
      <c r="I25" s="1"/>
    </row>
    <row r="26" spans="1:9" ht="20.100000000000001" customHeight="1" x14ac:dyDescent="0.6">
      <c r="A26" s="1"/>
      <c r="B26" s="15" t="str">
        <f>[1]Ins_Working!B20</f>
        <v>Steadfast Insurance Co</v>
      </c>
      <c r="C26" s="16" t="str">
        <f t="shared" si="0"/>
        <v>−</v>
      </c>
      <c r="D26" s="21">
        <f>[1]Ins_Working!C20</f>
        <v>19</v>
      </c>
      <c r="E26" s="22">
        <f>[1]Ins_Working!D20</f>
        <v>51181772</v>
      </c>
      <c r="F26" s="23">
        <f>[1]Ins_Working!E20</f>
        <v>19</v>
      </c>
      <c r="G26" s="24">
        <f>[1]Ins_Working!F20</f>
        <v>45962400</v>
      </c>
      <c r="H26" s="20">
        <f t="shared" si="1"/>
        <v>0.11355742955111134</v>
      </c>
      <c r="I26" s="1"/>
    </row>
    <row r="27" spans="1:9" ht="20.100000000000001" customHeight="1" x14ac:dyDescent="0.6">
      <c r="A27" s="1"/>
      <c r="B27" s="15" t="str">
        <f>[1]Ins_Working!B21</f>
        <v>Everest Indemnity Insurance Co</v>
      </c>
      <c r="C27" s="16" t="str">
        <f t="shared" si="0"/>
        <v>↓</v>
      </c>
      <c r="D27" s="21">
        <f>[1]Ins_Working!C21</f>
        <v>20</v>
      </c>
      <c r="E27" s="22">
        <f>[1]Ins_Working!D21</f>
        <v>50786263</v>
      </c>
      <c r="F27" s="23">
        <f>[1]Ins_Working!E21</f>
        <v>13</v>
      </c>
      <c r="G27" s="24">
        <f>[1]Ins_Working!F21</f>
        <v>63880968</v>
      </c>
      <c r="H27" s="20">
        <f t="shared" si="1"/>
        <v>-0.2049860139877655</v>
      </c>
      <c r="I27" s="1"/>
    </row>
    <row r="28" spans="1:9" ht="20.100000000000001" customHeight="1" x14ac:dyDescent="0.6">
      <c r="A28" s="1"/>
      <c r="B28" s="15" t="str">
        <f>[1]Ins_Working!B22</f>
        <v>Westchester Surplus Lines Insurance Co</v>
      </c>
      <c r="C28" s="16" t="str">
        <f t="shared" si="0"/>
        <v>↑</v>
      </c>
      <c r="D28" s="21">
        <f>[1]Ins_Working!C22</f>
        <v>21</v>
      </c>
      <c r="E28" s="22">
        <f>[1]Ins_Working!D22</f>
        <v>50071908</v>
      </c>
      <c r="F28" s="23">
        <f>[1]Ins_Working!E22</f>
        <v>23</v>
      </c>
      <c r="G28" s="24">
        <f>[1]Ins_Working!F22</f>
        <v>39470591</v>
      </c>
      <c r="H28" s="20">
        <f t="shared" si="1"/>
        <v>0.26858774422708798</v>
      </c>
      <c r="I28" s="1"/>
    </row>
    <row r="29" spans="1:9" ht="20.100000000000001" customHeight="1" x14ac:dyDescent="0.6">
      <c r="A29" s="1"/>
      <c r="B29" s="15" t="str">
        <f>[1]Ins_Working!B23</f>
        <v>Starstone Specialty Insurance Co</v>
      </c>
      <c r="C29" s="16" t="str">
        <f t="shared" si="0"/>
        <v>↑</v>
      </c>
      <c r="D29" s="21">
        <f>[1]Ins_Working!C23</f>
        <v>22</v>
      </c>
      <c r="E29" s="22">
        <f>[1]Ins_Working!D23</f>
        <v>48201828</v>
      </c>
      <c r="F29" s="23">
        <f>[1]Ins_Working!E23</f>
        <v>24</v>
      </c>
      <c r="G29" s="24">
        <f>[1]Ins_Working!F23</f>
        <v>39221987</v>
      </c>
      <c r="H29" s="20">
        <f t="shared" si="1"/>
        <v>0.22894916058179307</v>
      </c>
      <c r="I29" s="1"/>
    </row>
    <row r="30" spans="1:9" ht="20.100000000000001" customHeight="1" x14ac:dyDescent="0.6">
      <c r="A30" s="1"/>
      <c r="B30" s="15" t="str">
        <f>[1]Ins_Working!B24</f>
        <v>Cincinnati Specialty Underwriters Insurance Co</v>
      </c>
      <c r="C30" s="16" t="str">
        <f t="shared" si="0"/>
        <v>↑</v>
      </c>
      <c r="D30" s="21">
        <f>[1]Ins_Working!C24</f>
        <v>23</v>
      </c>
      <c r="E30" s="22">
        <f>[1]Ins_Working!D24</f>
        <v>47301888</v>
      </c>
      <c r="F30" s="23">
        <f>[1]Ins_Working!E24</f>
        <v>25</v>
      </c>
      <c r="G30" s="24">
        <f>[1]Ins_Working!F24</f>
        <v>39221945</v>
      </c>
      <c r="H30" s="20">
        <f t="shared" si="1"/>
        <v>0.20600566851031993</v>
      </c>
      <c r="I30" s="1"/>
    </row>
    <row r="31" spans="1:9" ht="20.100000000000001" customHeight="1" x14ac:dyDescent="0.6">
      <c r="A31" s="1"/>
      <c r="B31" s="15" t="str">
        <f>[1]Ins_Working!B25</f>
        <v>Gemini Insurance Co</v>
      </c>
      <c r="C31" s="16" t="str">
        <f t="shared" si="0"/>
        <v>↓</v>
      </c>
      <c r="D31" s="21">
        <f>[1]Ins_Working!C25</f>
        <v>24</v>
      </c>
      <c r="E31" s="22">
        <f>[1]Ins_Working!D25</f>
        <v>46729812</v>
      </c>
      <c r="F31" s="23">
        <f>[1]Ins_Working!E25</f>
        <v>18</v>
      </c>
      <c r="G31" s="24">
        <f>[1]Ins_Working!F25</f>
        <v>46342154</v>
      </c>
      <c r="H31" s="20">
        <f t="shared" si="1"/>
        <v>8.3651269209454523E-3</v>
      </c>
      <c r="I31" s="1"/>
    </row>
    <row r="32" spans="1:9" ht="20.100000000000001" customHeight="1" x14ac:dyDescent="0.6">
      <c r="A32" s="1"/>
      <c r="B32" s="15" t="str">
        <f>[1]Ins_Working!B26</f>
        <v>Illinois Union Insurance Co</v>
      </c>
      <c r="C32" s="16" t="str">
        <f t="shared" si="0"/>
        <v>↓</v>
      </c>
      <c r="D32" s="21">
        <f>[1]Ins_Working!C26</f>
        <v>25</v>
      </c>
      <c r="E32" s="22">
        <f>[1]Ins_Working!D26</f>
        <v>45039476</v>
      </c>
      <c r="F32" s="23">
        <f>[1]Ins_Working!E26</f>
        <v>20</v>
      </c>
      <c r="G32" s="24">
        <f>[1]Ins_Working!F26</f>
        <v>42502102</v>
      </c>
      <c r="H32" s="20">
        <f t="shared" si="1"/>
        <v>5.9699964957027299E-2</v>
      </c>
      <c r="I32" s="1"/>
    </row>
    <row r="33" spans="1:9" ht="20.100000000000001" customHeight="1" x14ac:dyDescent="0.6">
      <c r="A33" s="1"/>
      <c r="B33" s="15" t="str">
        <f>[1]Ins_Working!B27</f>
        <v>Hudson Excess Insurance Co</v>
      </c>
      <c r="C33" s="16" t="str">
        <f t="shared" si="0"/>
        <v>↑</v>
      </c>
      <c r="D33" s="21">
        <f>[1]Ins_Working!C27</f>
        <v>26</v>
      </c>
      <c r="E33" s="22">
        <f>[1]Ins_Working!D27</f>
        <v>41438223</v>
      </c>
      <c r="F33" s="23">
        <f>[1]Ins_Working!E27</f>
        <v>40</v>
      </c>
      <c r="G33" s="24">
        <f>[1]Ins_Working!F27</f>
        <v>23558076</v>
      </c>
      <c r="H33" s="20">
        <f t="shared" si="1"/>
        <v>0.75898163330485902</v>
      </c>
      <c r="I33" s="1"/>
    </row>
    <row r="34" spans="1:9" ht="20.100000000000001" customHeight="1" x14ac:dyDescent="0.6">
      <c r="A34" s="1"/>
      <c r="B34" s="15" t="str">
        <f>[1]Ins_Working!B28</f>
        <v>Crum &amp; Forster Specialty Insurance Co</v>
      </c>
      <c r="C34" s="16" t="str">
        <f t="shared" si="0"/>
        <v>↑</v>
      </c>
      <c r="D34" s="21">
        <f>[1]Ins_Working!C28</f>
        <v>27</v>
      </c>
      <c r="E34" s="22">
        <f>[1]Ins_Working!D28</f>
        <v>40454684</v>
      </c>
      <c r="F34" s="23">
        <f>[1]Ins_Working!E28</f>
        <v>28</v>
      </c>
      <c r="G34" s="24">
        <f>[1]Ins_Working!F28</f>
        <v>35328091</v>
      </c>
      <c r="H34" s="20">
        <f t="shared" si="1"/>
        <v>0.14511378494807434</v>
      </c>
      <c r="I34" s="1"/>
    </row>
    <row r="35" spans="1:9" ht="20.100000000000001" customHeight="1" x14ac:dyDescent="0.6">
      <c r="A35" s="1"/>
      <c r="B35" s="15" t="str">
        <f>[1]Ins_Working!B29</f>
        <v>Interstate Fire &amp; Casualty Co</v>
      </c>
      <c r="C35" s="16" t="str">
        <f t="shared" si="0"/>
        <v>↑</v>
      </c>
      <c r="D35" s="21">
        <f>[1]Ins_Working!C29</f>
        <v>28</v>
      </c>
      <c r="E35" s="22">
        <f>[1]Ins_Working!D29</f>
        <v>39120794</v>
      </c>
      <c r="F35" s="23">
        <f>[1]Ins_Working!E29</f>
        <v>34</v>
      </c>
      <c r="G35" s="24">
        <f>[1]Ins_Working!F29</f>
        <v>29731632</v>
      </c>
      <c r="H35" s="20">
        <f t="shared" si="1"/>
        <v>0.31579706085424442</v>
      </c>
      <c r="I35" s="1"/>
    </row>
    <row r="36" spans="1:9" ht="20.100000000000001" customHeight="1" x14ac:dyDescent="0.6">
      <c r="A36" s="1"/>
      <c r="B36" s="15" t="str">
        <f>[1]Ins_Working!B30</f>
        <v>Kinsale Insurance Co</v>
      </c>
      <c r="C36" s="16" t="str">
        <f t="shared" si="0"/>
        <v>↑</v>
      </c>
      <c r="D36" s="21">
        <f>[1]Ins_Working!C30</f>
        <v>29</v>
      </c>
      <c r="E36" s="22">
        <f>[1]Ins_Working!D30</f>
        <v>38601857</v>
      </c>
      <c r="F36" s="23">
        <f>[1]Ins_Working!E30</f>
        <v>35</v>
      </c>
      <c r="G36" s="24">
        <f>[1]Ins_Working!F30</f>
        <v>29033747</v>
      </c>
      <c r="H36" s="20">
        <f t="shared" si="1"/>
        <v>0.329551332110182</v>
      </c>
      <c r="I36" s="1"/>
    </row>
    <row r="37" spans="1:9" ht="20.100000000000001" customHeight="1" x14ac:dyDescent="0.6">
      <c r="A37" s="1"/>
      <c r="B37" s="15" t="str">
        <f>[1]Ins_Working!B31</f>
        <v>Aspen Specialty Insurance Co</v>
      </c>
      <c r="C37" s="16" t="str">
        <f t="shared" si="0"/>
        <v>↓</v>
      </c>
      <c r="D37" s="21">
        <f>[1]Ins_Working!C31</f>
        <v>30</v>
      </c>
      <c r="E37" s="22">
        <f>[1]Ins_Working!D31</f>
        <v>37523098</v>
      </c>
      <c r="F37" s="23">
        <f>[1]Ins_Working!E31</f>
        <v>21</v>
      </c>
      <c r="G37" s="24">
        <f>[1]Ins_Working!F31</f>
        <v>42028387</v>
      </c>
      <c r="H37" s="20">
        <f t="shared" si="1"/>
        <v>-0.10719633375413622</v>
      </c>
      <c r="I37" s="1"/>
    </row>
    <row r="38" spans="1:9" ht="20.100000000000001" customHeight="1" x14ac:dyDescent="0.6">
      <c r="A38" s="1"/>
      <c r="B38" s="15" t="str">
        <f>[1]Ins_Working!B32</f>
        <v>Admiral Insurance Co</v>
      </c>
      <c r="C38" s="16" t="str">
        <f t="shared" si="0"/>
        <v>↓</v>
      </c>
      <c r="D38" s="21">
        <f>[1]Ins_Working!C32</f>
        <v>31</v>
      </c>
      <c r="E38" s="22">
        <f>[1]Ins_Working!D32</f>
        <v>37359137</v>
      </c>
      <c r="F38" s="23">
        <f>[1]Ins_Working!E32</f>
        <v>26</v>
      </c>
      <c r="G38" s="24">
        <f>[1]Ins_Working!F32</f>
        <v>38650345</v>
      </c>
      <c r="H38" s="20">
        <f t="shared" si="1"/>
        <v>-3.3407412016632713E-2</v>
      </c>
      <c r="I38" s="1"/>
    </row>
    <row r="39" spans="1:9" ht="20.100000000000001" customHeight="1" x14ac:dyDescent="0.6">
      <c r="A39" s="1"/>
      <c r="B39" s="15" t="str">
        <f>[1]Ins_Working!B33</f>
        <v>General Star Indemnity Co</v>
      </c>
      <c r="C39" s="16" t="str">
        <f t="shared" si="0"/>
        <v>↓</v>
      </c>
      <c r="D39" s="21">
        <f>[1]Ins_Working!C33</f>
        <v>32</v>
      </c>
      <c r="E39" s="22">
        <f>[1]Ins_Working!D33</f>
        <v>35741016</v>
      </c>
      <c r="F39" s="23">
        <f>[1]Ins_Working!E33</f>
        <v>30</v>
      </c>
      <c r="G39" s="24">
        <f>[1]Ins_Working!F33</f>
        <v>32444593</v>
      </c>
      <c r="H39" s="20">
        <f t="shared" si="1"/>
        <v>0.10160161355699546</v>
      </c>
      <c r="I39" s="1"/>
    </row>
    <row r="40" spans="1:9" ht="20.100000000000001" customHeight="1" x14ac:dyDescent="0.6">
      <c r="A40" s="1"/>
      <c r="B40" s="15" t="str">
        <f>[1]Ins_Working!B34</f>
        <v>Chubb Custom Insurance Co</v>
      </c>
      <c r="C40" s="16" t="str">
        <f t="shared" si="0"/>
        <v>−</v>
      </c>
      <c r="D40" s="21">
        <f>[1]Ins_Working!C34</f>
        <v>33</v>
      </c>
      <c r="E40" s="22">
        <f>[1]Ins_Working!D34</f>
        <v>34525244</v>
      </c>
      <c r="F40" s="23">
        <f>[1]Ins_Working!E34</f>
        <v>33</v>
      </c>
      <c r="G40" s="24">
        <f>[1]Ins_Working!F34</f>
        <v>30412833</v>
      </c>
      <c r="H40" s="20">
        <f t="shared" si="1"/>
        <v>0.13521959628029392</v>
      </c>
      <c r="I40" s="1"/>
    </row>
    <row r="41" spans="1:9" ht="20.100000000000001" customHeight="1" x14ac:dyDescent="0.6">
      <c r="A41" s="1"/>
      <c r="B41" s="15" t="str">
        <f>[1]Ins_Working!B35</f>
        <v>Navigators Specialty Insurance Co</v>
      </c>
      <c r="C41" s="16" t="str">
        <f t="shared" si="0"/>
        <v>↓</v>
      </c>
      <c r="D41" s="21">
        <f>[1]Ins_Working!C35</f>
        <v>34</v>
      </c>
      <c r="E41" s="22">
        <f>[1]Ins_Working!D35</f>
        <v>33991345</v>
      </c>
      <c r="F41" s="23">
        <f>[1]Ins_Working!E35</f>
        <v>31</v>
      </c>
      <c r="G41" s="24">
        <f>[1]Ins_Working!F35</f>
        <v>31107428</v>
      </c>
      <c r="H41" s="20">
        <f t="shared" si="1"/>
        <v>9.2708307482058633E-2</v>
      </c>
      <c r="I41" s="1"/>
    </row>
    <row r="42" spans="1:9" ht="20.100000000000001" customHeight="1" x14ac:dyDescent="0.6">
      <c r="A42" s="1"/>
      <c r="B42" s="15" t="str">
        <f>[1]Ins_Working!B36</f>
        <v>Nautilus Insurance Co</v>
      </c>
      <c r="C42" s="16" t="str">
        <f t="shared" si="0"/>
        <v>↑</v>
      </c>
      <c r="D42" s="21">
        <f>[1]Ins_Working!C36</f>
        <v>35</v>
      </c>
      <c r="E42" s="22">
        <f>[1]Ins_Working!D36</f>
        <v>33367002</v>
      </c>
      <c r="F42" s="23">
        <f>[1]Ins_Working!E36</f>
        <v>36</v>
      </c>
      <c r="G42" s="24">
        <f>[1]Ins_Working!F36</f>
        <v>28200785</v>
      </c>
      <c r="H42" s="20">
        <f t="shared" si="1"/>
        <v>0.1831940848455105</v>
      </c>
      <c r="I42" s="1"/>
    </row>
    <row r="43" spans="1:9" ht="20.100000000000001" customHeight="1" x14ac:dyDescent="0.6">
      <c r="A43" s="1"/>
      <c r="B43" s="15" t="str">
        <f>[1]Ins_Working!B37</f>
        <v>Associated Electric &amp; Gas Insurance Services Ltd (AEGIS)</v>
      </c>
      <c r="C43" s="16" t="str">
        <f t="shared" si="0"/>
        <v>↑</v>
      </c>
      <c r="D43" s="21">
        <f>[1]Ins_Working!C37</f>
        <v>36</v>
      </c>
      <c r="E43" s="22">
        <f>[1]Ins_Working!D37</f>
        <v>33013488</v>
      </c>
      <c r="F43" s="23">
        <f>[1]Ins_Working!E37</f>
        <v>44</v>
      </c>
      <c r="G43" s="24">
        <f>[1]Ins_Working!F37</f>
        <v>23011065</v>
      </c>
      <c r="H43" s="20">
        <f t="shared" si="1"/>
        <v>0.43467883820240394</v>
      </c>
      <c r="I43" s="1"/>
    </row>
    <row r="44" spans="1:9" ht="20.100000000000001" customHeight="1" x14ac:dyDescent="0.6">
      <c r="A44" s="1"/>
      <c r="B44" s="15" t="str">
        <f>[1]Ins_Working!B38</f>
        <v>Allied World Assurance Co (US) Inc</v>
      </c>
      <c r="C44" s="16" t="str">
        <f t="shared" si="0"/>
        <v>↓</v>
      </c>
      <c r="D44" s="21">
        <f>[1]Ins_Working!C38</f>
        <v>37</v>
      </c>
      <c r="E44" s="22">
        <f>[1]Ins_Working!D38</f>
        <v>32612586</v>
      </c>
      <c r="F44" s="23">
        <f>[1]Ins_Working!E38</f>
        <v>29</v>
      </c>
      <c r="G44" s="24">
        <f>[1]Ins_Working!F38</f>
        <v>33509523</v>
      </c>
      <c r="H44" s="20">
        <f t="shared" si="1"/>
        <v>-2.6766629892045913E-2</v>
      </c>
      <c r="I44" s="1"/>
    </row>
    <row r="45" spans="1:9" ht="20.100000000000001" customHeight="1" x14ac:dyDescent="0.6">
      <c r="A45" s="1"/>
      <c r="B45" s="15" t="str">
        <f>[1]Ins_Working!B39</f>
        <v>Great American E&amp;S Insurance Co</v>
      </c>
      <c r="C45" s="16" t="str">
        <f t="shared" si="0"/>
        <v>↓</v>
      </c>
      <c r="D45" s="21">
        <f>[1]Ins_Working!C39</f>
        <v>38</v>
      </c>
      <c r="E45" s="22">
        <f>[1]Ins_Working!D39</f>
        <v>30689772</v>
      </c>
      <c r="F45" s="23">
        <f>[1]Ins_Working!E39</f>
        <v>27</v>
      </c>
      <c r="G45" s="24">
        <f>[1]Ins_Working!F39</f>
        <v>36582911</v>
      </c>
      <c r="H45" s="20">
        <f t="shared" si="1"/>
        <v>-0.16108994169436106</v>
      </c>
      <c r="I45" s="1"/>
    </row>
    <row r="46" spans="1:9" ht="20.100000000000001" customHeight="1" x14ac:dyDescent="0.6">
      <c r="A46" s="1"/>
      <c r="B46" s="15" t="str">
        <f>[1]Ins_Working!B40</f>
        <v>HDI Global Specialty SE</v>
      </c>
      <c r="C46" s="16" t="str">
        <f t="shared" si="0"/>
        <v>↑</v>
      </c>
      <c r="D46" s="21">
        <f>[1]Ins_Working!C40</f>
        <v>39</v>
      </c>
      <c r="E46" s="22">
        <f>[1]Ins_Working!D40</f>
        <v>30147102</v>
      </c>
      <c r="F46" s="23">
        <f>[1]Ins_Working!E40</f>
        <v>47</v>
      </c>
      <c r="G46" s="24">
        <f>[1]Ins_Working!F40</f>
        <v>20519424</v>
      </c>
      <c r="H46" s="20">
        <f t="shared" si="1"/>
        <v>0.46919825819672129</v>
      </c>
      <c r="I46" s="1"/>
    </row>
    <row r="47" spans="1:9" ht="20.100000000000001" customHeight="1" x14ac:dyDescent="0.6">
      <c r="A47" s="1"/>
      <c r="B47" s="15" t="str">
        <f>[1]Ins_Working!B41</f>
        <v>QBE Specialty Insurance Co</v>
      </c>
      <c r="C47" s="16" t="str">
        <f t="shared" si="0"/>
        <v>↓</v>
      </c>
      <c r="D47" s="21">
        <f>[1]Ins_Working!C41</f>
        <v>40</v>
      </c>
      <c r="E47" s="22">
        <f>[1]Ins_Working!D41</f>
        <v>28021931</v>
      </c>
      <c r="F47" s="23">
        <f>[1]Ins_Working!E41</f>
        <v>38</v>
      </c>
      <c r="G47" s="24">
        <f>[1]Ins_Working!F41</f>
        <v>26411965</v>
      </c>
      <c r="H47" s="20">
        <f t="shared" si="1"/>
        <v>6.0955934176044835E-2</v>
      </c>
      <c r="I47" s="1"/>
    </row>
    <row r="48" spans="1:9" ht="20.100000000000001" customHeight="1" x14ac:dyDescent="0.6">
      <c r="A48" s="1"/>
      <c r="B48" s="15" t="str">
        <f>[1]Ins_Working!B42</f>
        <v>MS Transverse Specialty Insurance Co</v>
      </c>
      <c r="C48" s="16" t="str">
        <f t="shared" si="0"/>
        <v>↑</v>
      </c>
      <c r="D48" s="21">
        <f>[1]Ins_Working!C42</f>
        <v>41</v>
      </c>
      <c r="E48" s="22">
        <f>[1]Ins_Working!D42</f>
        <v>27465557</v>
      </c>
      <c r="F48" s="23">
        <f>[1]Ins_Working!E42</f>
        <v>64</v>
      </c>
      <c r="G48" s="24">
        <f>[1]Ins_Working!F42</f>
        <v>14122593</v>
      </c>
      <c r="H48" s="20">
        <f t="shared" si="1"/>
        <v>0.94479561933137912</v>
      </c>
      <c r="I48" s="1"/>
    </row>
    <row r="49" spans="1:9" ht="20.100000000000001" customHeight="1" x14ac:dyDescent="0.6">
      <c r="A49" s="1"/>
      <c r="B49" s="15" t="str">
        <f>[1]Ins_Working!B43</f>
        <v>Allied World Surplus Lines Insurance Co</v>
      </c>
      <c r="C49" s="16" t="str">
        <f t="shared" si="0"/>
        <v>↓</v>
      </c>
      <c r="D49" s="21">
        <f>[1]Ins_Working!C43</f>
        <v>42</v>
      </c>
      <c r="E49" s="22">
        <f>[1]Ins_Working!D43</f>
        <v>27437995</v>
      </c>
      <c r="F49" s="23">
        <f>[1]Ins_Working!E43</f>
        <v>37</v>
      </c>
      <c r="G49" s="24">
        <f>[1]Ins_Working!F43</f>
        <v>27675638</v>
      </c>
      <c r="H49" s="20">
        <f t="shared" si="1"/>
        <v>-8.5867216502831835E-3</v>
      </c>
      <c r="I49" s="1"/>
    </row>
    <row r="50" spans="1:9" ht="20.100000000000001" customHeight="1" x14ac:dyDescent="0.6">
      <c r="A50" s="1"/>
      <c r="B50" s="15" t="str">
        <f>[1]Ins_Working!B44</f>
        <v>Great Lakes Insurance SE</v>
      </c>
      <c r="C50" s="16" t="str">
        <f t="shared" si="0"/>
        <v>↑</v>
      </c>
      <c r="D50" s="21">
        <f>[1]Ins_Working!C44</f>
        <v>43</v>
      </c>
      <c r="E50" s="22">
        <f>[1]Ins_Working!D44</f>
        <v>26428196</v>
      </c>
      <c r="F50" s="23">
        <f>[1]Ins_Working!E44</f>
        <v>45</v>
      </c>
      <c r="G50" s="24">
        <f>[1]Ins_Working!F44</f>
        <v>22069404</v>
      </c>
      <c r="H50" s="20">
        <f t="shared" si="1"/>
        <v>0.19750383834561186</v>
      </c>
      <c r="I50" s="1"/>
    </row>
    <row r="51" spans="1:9" ht="20.100000000000001" customHeight="1" x14ac:dyDescent="0.6">
      <c r="A51" s="1"/>
      <c r="B51" s="15" t="str">
        <f>[1]Ins_Working!B45</f>
        <v>Houston Specialty Insurance Co</v>
      </c>
      <c r="C51" s="16" t="str">
        <f t="shared" si="0"/>
        <v>↓</v>
      </c>
      <c r="D51" s="21">
        <f>[1]Ins_Working!C45</f>
        <v>44</v>
      </c>
      <c r="E51" s="22">
        <f>[1]Ins_Working!D45</f>
        <v>26425448</v>
      </c>
      <c r="F51" s="23">
        <f>[1]Ins_Working!E45</f>
        <v>42</v>
      </c>
      <c r="G51" s="24">
        <f>[1]Ins_Working!F45</f>
        <v>23394621</v>
      </c>
      <c r="H51" s="20">
        <f t="shared" si="1"/>
        <v>0.12955230178766308</v>
      </c>
      <c r="I51" s="1"/>
    </row>
    <row r="52" spans="1:9" ht="20.100000000000001" customHeight="1" x14ac:dyDescent="0.6">
      <c r="A52" s="1"/>
      <c r="B52" s="15" t="str">
        <f>[1]Ins_Working!B46</f>
        <v>James River Insurance Co</v>
      </c>
      <c r="C52" s="16" t="str">
        <f t="shared" si="0"/>
        <v>↑</v>
      </c>
      <c r="D52" s="21">
        <f>[1]Ins_Working!C46</f>
        <v>45</v>
      </c>
      <c r="E52" s="22">
        <f>[1]Ins_Working!D46</f>
        <v>24683365</v>
      </c>
      <c r="F52" s="23">
        <f>[1]Ins_Working!E46</f>
        <v>55</v>
      </c>
      <c r="G52" s="24">
        <f>[1]Ins_Working!F46</f>
        <v>17003311</v>
      </c>
      <c r="H52" s="20">
        <f t="shared" si="1"/>
        <v>0.45167991104791294</v>
      </c>
      <c r="I52" s="1"/>
    </row>
    <row r="53" spans="1:9" ht="20.100000000000001" customHeight="1" x14ac:dyDescent="0.6">
      <c r="A53" s="1"/>
      <c r="B53" s="15" t="str">
        <f>[1]Ins_Working!B47</f>
        <v>Bridgeway Insurance Company</v>
      </c>
      <c r="C53" s="16" t="str">
        <f t="shared" si="0"/>
        <v>↓</v>
      </c>
      <c r="D53" s="21">
        <f>[1]Ins_Working!C47</f>
        <v>46</v>
      </c>
      <c r="E53" s="22">
        <f>[1]Ins_Working!D47</f>
        <v>24241758</v>
      </c>
      <c r="F53" s="23">
        <f>[1]Ins_Working!E47</f>
        <v>41</v>
      </c>
      <c r="G53" s="24">
        <f>[1]Ins_Working!F47</f>
        <v>23556690</v>
      </c>
      <c r="H53" s="20">
        <f t="shared" si="1"/>
        <v>2.9081674887261325E-2</v>
      </c>
      <c r="I53" s="1"/>
    </row>
    <row r="54" spans="1:9" ht="20.100000000000001" customHeight="1" x14ac:dyDescent="0.6">
      <c r="A54" s="1"/>
      <c r="B54" s="15" t="str">
        <f>[1]Ins_Working!B48</f>
        <v>Convex Insurance UK Ltd</v>
      </c>
      <c r="C54" s="16" t="str">
        <f t="shared" si="0"/>
        <v>↑</v>
      </c>
      <c r="D54" s="21">
        <f>[1]Ins_Working!C48</f>
        <v>47</v>
      </c>
      <c r="E54" s="22">
        <f>[1]Ins_Working!D48</f>
        <v>24211613</v>
      </c>
      <c r="F54" s="23">
        <f>[1]Ins_Working!E48</f>
        <v>51</v>
      </c>
      <c r="G54" s="24">
        <f>[1]Ins_Working!F48</f>
        <v>19207136</v>
      </c>
      <c r="H54" s="20">
        <f t="shared" si="1"/>
        <v>0.26055300488318506</v>
      </c>
      <c r="I54" s="1"/>
    </row>
    <row r="55" spans="1:9" ht="20.100000000000001" customHeight="1" x14ac:dyDescent="0.6">
      <c r="A55" s="1"/>
      <c r="B55" s="15" t="str">
        <f>[1]Ins_Working!B49</f>
        <v>Homeland Insurance Co of New York</v>
      </c>
      <c r="C55" s="16" t="str">
        <f t="shared" si="0"/>
        <v>↑</v>
      </c>
      <c r="D55" s="21">
        <f>[1]Ins_Working!C49</f>
        <v>48</v>
      </c>
      <c r="E55" s="22">
        <f>[1]Ins_Working!D49</f>
        <v>23524342</v>
      </c>
      <c r="F55" s="23">
        <f>[1]Ins_Working!E49</f>
        <v>54</v>
      </c>
      <c r="G55" s="24">
        <f>[1]Ins_Working!F49</f>
        <v>18100969</v>
      </c>
      <c r="H55" s="20">
        <f t="shared" si="1"/>
        <v>0.29961782708980939</v>
      </c>
      <c r="I55" s="1"/>
    </row>
    <row r="56" spans="1:9" ht="20.100000000000001" customHeight="1" x14ac:dyDescent="0.6">
      <c r="A56" s="1"/>
      <c r="B56" s="15" t="str">
        <f>[1]Ins_Working!B50</f>
        <v>Great American Risk Solutions Surplus Lines Insurance Co</v>
      </c>
      <c r="C56" s="16" t="str">
        <f t="shared" si="0"/>
        <v>↑</v>
      </c>
      <c r="D56" s="21">
        <f>[1]Ins_Working!C50</f>
        <v>49</v>
      </c>
      <c r="E56" s="22">
        <f>[1]Ins_Working!D50</f>
        <v>22223928</v>
      </c>
      <c r="F56" s="23">
        <f>[1]Ins_Working!E50</f>
        <v>93</v>
      </c>
      <c r="G56" s="24">
        <f>[1]Ins_Working!F50</f>
        <v>7451911</v>
      </c>
      <c r="H56" s="20">
        <f t="shared" si="1"/>
        <v>1.9823125906898245</v>
      </c>
      <c r="I56" s="1"/>
    </row>
    <row r="57" spans="1:9" ht="20.100000000000001" customHeight="1" x14ac:dyDescent="0.6">
      <c r="A57" s="1"/>
      <c r="B57" s="15" t="str">
        <f>[1]Ins_Working!B51</f>
        <v>Accelerant Specialty Insurance Company</v>
      </c>
      <c r="C57" s="16" t="str">
        <f t="shared" si="0"/>
        <v>↑</v>
      </c>
      <c r="D57" s="21">
        <f>[1]Ins_Working!C51</f>
        <v>50</v>
      </c>
      <c r="E57" s="22">
        <f>[1]Ins_Working!D51</f>
        <v>21412697</v>
      </c>
      <c r="F57" s="23">
        <f>[1]Ins_Working!E51</f>
        <v>75</v>
      </c>
      <c r="G57" s="24">
        <f>[1]Ins_Working!F51</f>
        <v>11488085</v>
      </c>
      <c r="H57" s="20">
        <f t="shared" si="1"/>
        <v>0.86390481964574606</v>
      </c>
      <c r="I57" s="1"/>
    </row>
    <row r="58" spans="1:9" ht="20.100000000000001" customHeight="1" x14ac:dyDescent="0.35">
      <c r="A58" s="1"/>
      <c r="B58" s="25"/>
      <c r="C58" s="25"/>
      <c r="D58" s="25"/>
      <c r="E58" s="25"/>
      <c r="F58" s="25"/>
      <c r="G58" s="25"/>
      <c r="H58" s="25"/>
      <c r="I58" s="1"/>
    </row>
    <row r="59" spans="1:9" ht="12.85" customHeight="1" x14ac:dyDescent="0.35">
      <c r="A59" s="1"/>
      <c r="B59" s="26"/>
      <c r="C59" s="26"/>
      <c r="D59" s="26"/>
      <c r="E59" s="26"/>
      <c r="F59" s="26"/>
      <c r="G59" s="26"/>
      <c r="H59" s="26"/>
      <c r="I59" s="1"/>
    </row>
  </sheetData>
  <conditionalFormatting sqref="B8:H57">
    <cfRule type="expression" dxfId="0" priority="1">
      <formula>ROW(B8)/2=ROUND(ROW(B8)/2,0)</formula>
    </cfRule>
  </conditionalFormatting>
  <printOptions horizontalCentered="1" verticalCentered="1"/>
  <pageMargins left="0.25" right="0.25" top="0.25" bottom="0.2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Top50Insurers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Lakes</dc:creator>
  <cp:lastModifiedBy>Ari Lakes</cp:lastModifiedBy>
  <dcterms:created xsi:type="dcterms:W3CDTF">2025-02-18T17:44:35Z</dcterms:created>
  <dcterms:modified xsi:type="dcterms:W3CDTF">2025-02-18T18:06:11Z</dcterms:modified>
</cp:coreProperties>
</file>